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maths\calcul\soustraction\doc\"/>
    </mc:Choice>
  </mc:AlternateContent>
  <xr:revisionPtr revIDLastSave="0" documentId="13_ncr:1_{B79BF32D-F9B2-4B12-9444-28DE2A5E9FEA}" xr6:coauthVersionLast="47" xr6:coauthVersionMax="47" xr10:uidLastSave="{00000000-0000-0000-0000-000000000000}"/>
  <bookViews>
    <workbookView xWindow="-120" yWindow="-120" windowWidth="29040" windowHeight="15840" xr2:uid="{8370886A-5216-4208-BF1C-0759E8FBE56B}"/>
  </bookViews>
  <sheets>
    <sheet name="Info" sheetId="5" r:id="rId1"/>
    <sheet name="soustractions N (0) x10" sheetId="2" r:id="rId2"/>
    <sheet name="soustractions N (0) x4" sheetId="9" r:id="rId3"/>
    <sheet name="soustractions N (1)" sheetId="4" r:id="rId4"/>
    <sheet name=" soustractions N (2)" sheetId="1" r:id="rId5"/>
    <sheet name=" soustractions D (x10)" sheetId="7" r:id="rId6"/>
    <sheet name=" soustractions D (x6)" sheetId="8" r:id="rId7"/>
  </sheets>
  <definedNames>
    <definedName name="maximum" localSheetId="6">' soustractions D (x6)'!$BP$3</definedName>
    <definedName name="maximum">' soustractions D (x10)'!$BP$3</definedName>
    <definedName name="minimum" localSheetId="6">' soustractions D (x6)'!$BO$3</definedName>
    <definedName name="minimum">' soustractions D (x10)'!$BO$3</definedName>
    <definedName name="_xlnm.Print_Area" localSheetId="5">' soustractions D (x10)'!$A$1:$AL$58</definedName>
    <definedName name="_xlnm.Print_Area" localSheetId="6">' soustractions D (x6)'!$A$1:$AL$38</definedName>
    <definedName name="_xlnm.Print_Area" localSheetId="4">' soustractions N (2)'!$A$1:$AJ$58</definedName>
    <definedName name="_xlnm.Print_Area" localSheetId="1">'soustractions N (0) x10'!$A$1:$AJ$58</definedName>
    <definedName name="_xlnm.Print_Area" localSheetId="2">'soustractions N (0) x4'!$A$1:$AJ$26</definedName>
    <definedName name="_xlnm.Print_Area" localSheetId="3">'soustractions N (1)'!$A$1:$AJ$58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3" i="9" l="1"/>
  <c r="Z23" i="9"/>
  <c r="V23" i="9"/>
  <c r="L23" i="9"/>
  <c r="C23" i="9"/>
  <c r="T21" i="9"/>
  <c r="A21" i="9"/>
  <c r="AE17" i="9"/>
  <c r="AC17" i="9"/>
  <c r="V17" i="9"/>
  <c r="H17" i="9"/>
  <c r="C17" i="9"/>
  <c r="AE16" i="9"/>
  <c r="T15" i="9"/>
  <c r="A15" i="9"/>
  <c r="AR10" i="9"/>
  <c r="AF10" i="9" s="1"/>
  <c r="AF23" i="9" s="1"/>
  <c r="AO10" i="9"/>
  <c r="I10" i="9" s="1"/>
  <c r="I23" i="9" s="1"/>
  <c r="AR9" i="9"/>
  <c r="AO9" i="9"/>
  <c r="K9" i="9" s="1"/>
  <c r="AO4" i="9"/>
  <c r="I4" i="9" s="1"/>
  <c r="I17" i="9" s="1"/>
  <c r="AR3" i="9"/>
  <c r="AR4" i="9" s="1"/>
  <c r="Z4" i="9" s="1"/>
  <c r="Z17" i="9" s="1"/>
  <c r="AO3" i="9"/>
  <c r="I3" i="9" s="1"/>
  <c r="AL1" i="9"/>
  <c r="AG36" i="8"/>
  <c r="AF36" i="8"/>
  <c r="K36" i="8"/>
  <c r="J36" i="8"/>
  <c r="AK35" i="8"/>
  <c r="AF35" i="8"/>
  <c r="W35" i="8"/>
  <c r="Q35" i="8"/>
  <c r="O35" i="8"/>
  <c r="J35" i="8"/>
  <c r="C35" i="8"/>
  <c r="AF34" i="8"/>
  <c r="Q34" i="8"/>
  <c r="P34" i="8"/>
  <c r="N34" i="8"/>
  <c r="J34" i="8"/>
  <c r="U33" i="8"/>
  <c r="A33" i="8"/>
  <c r="AG30" i="8"/>
  <c r="AF30" i="8"/>
  <c r="K30" i="8"/>
  <c r="J30" i="8"/>
  <c r="AK29" i="8"/>
  <c r="AI29" i="8"/>
  <c r="AF29" i="8"/>
  <c r="W29" i="8"/>
  <c r="O29" i="8"/>
  <c r="M29" i="8"/>
  <c r="J29" i="8"/>
  <c r="C29" i="8"/>
  <c r="AK28" i="8"/>
  <c r="AF28" i="8"/>
  <c r="O28" i="8"/>
  <c r="N28" i="8"/>
  <c r="J28" i="8"/>
  <c r="U27" i="8"/>
  <c r="A27" i="8"/>
  <c r="AG24" i="8"/>
  <c r="AF24" i="8"/>
  <c r="K24" i="8"/>
  <c r="J24" i="8"/>
  <c r="AK23" i="8"/>
  <c r="AI23" i="8"/>
  <c r="AF23" i="8"/>
  <c r="W23" i="8"/>
  <c r="M23" i="8"/>
  <c r="L23" i="8"/>
  <c r="K23" i="8"/>
  <c r="J23" i="8"/>
  <c r="H23" i="8"/>
  <c r="C23" i="8"/>
  <c r="AK22" i="8"/>
  <c r="AF22" i="8"/>
  <c r="M22" i="8"/>
  <c r="K22" i="8"/>
  <c r="J22" i="8"/>
  <c r="AL21" i="8"/>
  <c r="U21" i="8"/>
  <c r="A21" i="8"/>
  <c r="BC16" i="8"/>
  <c r="AL16" i="8" s="1"/>
  <c r="BB16" i="8"/>
  <c r="AJ16" i="8" s="1"/>
  <c r="AJ35" i="8" s="1"/>
  <c r="BA16" i="8"/>
  <c r="AH16" i="8" s="1"/>
  <c r="AH35" i="8" s="1"/>
  <c r="AY16" i="8"/>
  <c r="AX16" i="8"/>
  <c r="AW16" i="8"/>
  <c r="BC15" i="8"/>
  <c r="AL15" i="8" s="1"/>
  <c r="BB15" i="8"/>
  <c r="BA15" i="8"/>
  <c r="AH15" i="8" s="1"/>
  <c r="AY15" i="8"/>
  <c r="AX15" i="8"/>
  <c r="AW15" i="8"/>
  <c r="AQ15" i="8" s="1"/>
  <c r="BC10" i="8"/>
  <c r="BB10" i="8"/>
  <c r="BA10" i="8"/>
  <c r="AH10" i="8" s="1"/>
  <c r="AH29" i="8" s="1"/>
  <c r="AY10" i="8"/>
  <c r="AX10" i="8"/>
  <c r="AW10" i="8"/>
  <c r="BC9" i="8"/>
  <c r="BB9" i="8"/>
  <c r="AJ9" i="8" s="1"/>
  <c r="AJ28" i="8" s="1"/>
  <c r="BA9" i="8"/>
  <c r="AH9" i="8" s="1"/>
  <c r="AH28" i="8" s="1"/>
  <c r="AY9" i="8"/>
  <c r="AX9" i="8"/>
  <c r="AW9" i="8"/>
  <c r="AQ9" i="8" s="1"/>
  <c r="AO9" i="8" s="1"/>
  <c r="BC4" i="8"/>
  <c r="BB4" i="8"/>
  <c r="BA4" i="8"/>
  <c r="AH4" i="8" s="1"/>
  <c r="AH23" i="8" s="1"/>
  <c r="AY4" i="8"/>
  <c r="AX4" i="8"/>
  <c r="AW4" i="8"/>
  <c r="AQ4" i="8"/>
  <c r="I4" i="8" s="1"/>
  <c r="I23" i="8" s="1"/>
  <c r="BC3" i="8"/>
  <c r="BB3" i="8"/>
  <c r="AJ3" i="8" s="1"/>
  <c r="AJ22" i="8" s="1"/>
  <c r="BA3" i="8"/>
  <c r="AH3" i="8" s="1"/>
  <c r="AH22" i="8" s="1"/>
  <c r="AY3" i="8"/>
  <c r="AX3" i="8"/>
  <c r="AW3" i="8"/>
  <c r="AQ3" i="8" s="1"/>
  <c r="AN1" i="8"/>
  <c r="A20" i="8" s="1"/>
  <c r="A31" i="7"/>
  <c r="U31" i="7"/>
  <c r="AL31" i="7"/>
  <c r="J32" i="7"/>
  <c r="K32" i="7"/>
  <c r="M32" i="7"/>
  <c r="AF32" i="7"/>
  <c r="AK32" i="7"/>
  <c r="C33" i="7"/>
  <c r="H33" i="7"/>
  <c r="J33" i="7"/>
  <c r="K33" i="7"/>
  <c r="L33" i="7"/>
  <c r="M33" i="7"/>
  <c r="W33" i="7"/>
  <c r="AF33" i="7"/>
  <c r="AI33" i="7"/>
  <c r="AK33" i="7"/>
  <c r="J34" i="7"/>
  <c r="K34" i="7"/>
  <c r="AF34" i="7"/>
  <c r="AG34" i="7"/>
  <c r="A37" i="7"/>
  <c r="U37" i="7"/>
  <c r="J38" i="7"/>
  <c r="N38" i="7"/>
  <c r="O38" i="7"/>
  <c r="AF38" i="7"/>
  <c r="AK38" i="7"/>
  <c r="C39" i="7"/>
  <c r="J39" i="7"/>
  <c r="M39" i="7"/>
  <c r="O39" i="7"/>
  <c r="W39" i="7"/>
  <c r="AF39" i="7"/>
  <c r="AI39" i="7"/>
  <c r="AK39" i="7"/>
  <c r="J40" i="7"/>
  <c r="K40" i="7"/>
  <c r="AF40" i="7"/>
  <c r="AG40" i="7"/>
  <c r="A43" i="7"/>
  <c r="U43" i="7"/>
  <c r="J44" i="7"/>
  <c r="N44" i="7"/>
  <c r="P44" i="7"/>
  <c r="Q44" i="7"/>
  <c r="AF44" i="7"/>
  <c r="C45" i="7"/>
  <c r="J45" i="7"/>
  <c r="O45" i="7"/>
  <c r="Q45" i="7"/>
  <c r="W45" i="7"/>
  <c r="AF45" i="7"/>
  <c r="AK45" i="7"/>
  <c r="J46" i="7"/>
  <c r="K46" i="7"/>
  <c r="AF46" i="7"/>
  <c r="AG46" i="7"/>
  <c r="A49" i="7"/>
  <c r="U49" i="7"/>
  <c r="J50" i="7"/>
  <c r="N50" i="7"/>
  <c r="P50" i="7"/>
  <c r="Q50" i="7"/>
  <c r="AF50" i="7"/>
  <c r="AH50" i="7"/>
  <c r="AJ50" i="7"/>
  <c r="C51" i="7"/>
  <c r="J51" i="7"/>
  <c r="O51" i="7"/>
  <c r="Q51" i="7"/>
  <c r="W51" i="7"/>
  <c r="AF51" i="7"/>
  <c r="AJ51" i="7"/>
  <c r="AK51" i="7"/>
  <c r="J52" i="7"/>
  <c r="K52" i="7"/>
  <c r="AF52" i="7"/>
  <c r="AG52" i="7"/>
  <c r="A55" i="7"/>
  <c r="U55" i="7"/>
  <c r="J56" i="7"/>
  <c r="N56" i="7"/>
  <c r="P56" i="7"/>
  <c r="Q56" i="7"/>
  <c r="AF56" i="7"/>
  <c r="AH56" i="7"/>
  <c r="AJ56" i="7"/>
  <c r="C57" i="7"/>
  <c r="J57" i="7"/>
  <c r="O57" i="7"/>
  <c r="Q57" i="7"/>
  <c r="W57" i="7"/>
  <c r="AF57" i="7"/>
  <c r="AJ57" i="7"/>
  <c r="AK57" i="7"/>
  <c r="J58" i="7"/>
  <c r="K58" i="7"/>
  <c r="AF58" i="7"/>
  <c r="AG58" i="7"/>
  <c r="BC28" i="7"/>
  <c r="AL28" i="7" s="1"/>
  <c r="AL57" i="7" s="1"/>
  <c r="BB28" i="7"/>
  <c r="BA28" i="7"/>
  <c r="AY28" i="7"/>
  <c r="AX28" i="7"/>
  <c r="AW28" i="7"/>
  <c r="BC27" i="7"/>
  <c r="AL27" i="7" s="1"/>
  <c r="AL56" i="7" s="1"/>
  <c r="BB27" i="7"/>
  <c r="BA27" i="7"/>
  <c r="AY27" i="7"/>
  <c r="AX27" i="7"/>
  <c r="AW27" i="7"/>
  <c r="AQ27" i="7" s="1"/>
  <c r="BC22" i="7"/>
  <c r="AL22" i="7" s="1"/>
  <c r="AL51" i="7" s="1"/>
  <c r="BB22" i="7"/>
  <c r="BA22" i="7"/>
  <c r="AH22" i="7" s="1"/>
  <c r="AH51" i="7" s="1"/>
  <c r="AY22" i="7"/>
  <c r="AX22" i="7"/>
  <c r="AW22" i="7"/>
  <c r="BC21" i="7"/>
  <c r="AT21" i="7" s="1"/>
  <c r="BB21" i="7"/>
  <c r="BA21" i="7"/>
  <c r="AY21" i="7"/>
  <c r="AX21" i="7"/>
  <c r="AW21" i="7"/>
  <c r="AQ21" i="7" s="1"/>
  <c r="BC16" i="7"/>
  <c r="AL16" i="7" s="1"/>
  <c r="AL45" i="7" s="1"/>
  <c r="BB16" i="7"/>
  <c r="BA16" i="7"/>
  <c r="AY16" i="7"/>
  <c r="AX16" i="7"/>
  <c r="AW16" i="7"/>
  <c r="BC15" i="7"/>
  <c r="AL15" i="7" s="1"/>
  <c r="AL44" i="7" s="1"/>
  <c r="BB15" i="7"/>
  <c r="AJ15" i="7" s="1"/>
  <c r="AJ44" i="7" s="1"/>
  <c r="BA15" i="7"/>
  <c r="AH15" i="7" s="1"/>
  <c r="AH44" i="7" s="1"/>
  <c r="AY15" i="7"/>
  <c r="AX15" i="7"/>
  <c r="AW15" i="7"/>
  <c r="AQ15" i="7" s="1"/>
  <c r="L15" i="7" s="1"/>
  <c r="L44" i="7" s="1"/>
  <c r="BC10" i="7"/>
  <c r="BB10" i="7"/>
  <c r="BA10" i="7"/>
  <c r="AH10" i="7" s="1"/>
  <c r="AH39" i="7" s="1"/>
  <c r="AY10" i="7"/>
  <c r="AX10" i="7"/>
  <c r="AW10" i="7"/>
  <c r="BC9" i="7"/>
  <c r="BB9" i="7"/>
  <c r="AJ9" i="7" s="1"/>
  <c r="AJ38" i="7" s="1"/>
  <c r="BA9" i="7"/>
  <c r="AH9" i="7" s="1"/>
  <c r="AH38" i="7" s="1"/>
  <c r="AY9" i="7"/>
  <c r="AX9" i="7"/>
  <c r="AW9" i="7"/>
  <c r="AQ9" i="7" s="1"/>
  <c r="AO9" i="7" s="1"/>
  <c r="AQ4" i="7"/>
  <c r="G4" i="7" s="1"/>
  <c r="G33" i="7" s="1"/>
  <c r="BC4" i="7"/>
  <c r="BB4" i="7"/>
  <c r="AJ4" i="7" s="1"/>
  <c r="AJ33" i="7" s="1"/>
  <c r="BA4" i="7"/>
  <c r="AH4" i="7" s="1"/>
  <c r="AH33" i="7" s="1"/>
  <c r="BC3" i="7"/>
  <c r="BB3" i="7"/>
  <c r="AJ3" i="7" s="1"/>
  <c r="AJ32" i="7" s="1"/>
  <c r="BA3" i="7"/>
  <c r="AW4" i="7"/>
  <c r="AX4" i="7"/>
  <c r="AY4" i="7"/>
  <c r="AY3" i="7"/>
  <c r="AX3" i="7"/>
  <c r="AW3" i="7"/>
  <c r="AQ3" i="7" s="1"/>
  <c r="L3" i="7" s="1"/>
  <c r="L32" i="7" s="1"/>
  <c r="AN1" i="7"/>
  <c r="A30" i="7" s="1"/>
  <c r="AL1" i="1"/>
  <c r="AO3" i="1"/>
  <c r="AR3" i="1"/>
  <c r="AO4" i="1"/>
  <c r="AR4" i="1"/>
  <c r="AO9" i="1"/>
  <c r="AR9" i="1"/>
  <c r="AO10" i="1"/>
  <c r="AR10" i="1"/>
  <c r="AO15" i="1"/>
  <c r="AR15" i="1"/>
  <c r="AO16" i="1"/>
  <c r="AR16" i="1"/>
  <c r="AO21" i="1"/>
  <c r="AR21" i="1"/>
  <c r="AO22" i="1"/>
  <c r="AR22" i="1"/>
  <c r="AO27" i="1"/>
  <c r="AR27" i="1"/>
  <c r="AO28" i="1"/>
  <c r="AR28" i="1"/>
  <c r="AR28" i="4"/>
  <c r="AJ28" i="4" s="1"/>
  <c r="AJ57" i="4" s="1"/>
  <c r="AO28" i="4"/>
  <c r="AR27" i="4"/>
  <c r="AF27" i="4" s="1"/>
  <c r="AO27" i="4"/>
  <c r="M27" i="4" s="1"/>
  <c r="M56" i="4" s="1"/>
  <c r="AO22" i="4"/>
  <c r="I22" i="4" s="1"/>
  <c r="I51" i="4" s="1"/>
  <c r="AR21" i="4"/>
  <c r="AR22" i="4" s="1"/>
  <c r="AO21" i="4"/>
  <c r="G21" i="4" s="1"/>
  <c r="AR16" i="4"/>
  <c r="AD16" i="4" s="1"/>
  <c r="AD45" i="4" s="1"/>
  <c r="AR15" i="4"/>
  <c r="AO15" i="4"/>
  <c r="AR10" i="4"/>
  <c r="AF10" i="4" s="1"/>
  <c r="AF39" i="4" s="1"/>
  <c r="AO10" i="4"/>
  <c r="I10" i="4" s="1"/>
  <c r="I39" i="4" s="1"/>
  <c r="AR9" i="4"/>
  <c r="AB9" i="4" s="1"/>
  <c r="AO9" i="4"/>
  <c r="G9" i="4" s="1"/>
  <c r="AO4" i="4"/>
  <c r="G4" i="4" s="1"/>
  <c r="AR3" i="4"/>
  <c r="AR4" i="4" s="1"/>
  <c r="AO3" i="4"/>
  <c r="I3" i="4" s="1"/>
  <c r="I32" i="4" s="1"/>
  <c r="AI57" i="4"/>
  <c r="V57" i="4"/>
  <c r="P57" i="4"/>
  <c r="C57" i="4"/>
  <c r="T55" i="4"/>
  <c r="A55" i="4"/>
  <c r="AI51" i="4"/>
  <c r="V51" i="4"/>
  <c r="G51" i="4"/>
  <c r="C51" i="4"/>
  <c r="T49" i="4"/>
  <c r="A49" i="4"/>
  <c r="AI45" i="4"/>
  <c r="AG45" i="4"/>
  <c r="V45" i="4"/>
  <c r="L45" i="4"/>
  <c r="C45" i="4"/>
  <c r="AI44" i="4"/>
  <c r="T43" i="4"/>
  <c r="A43" i="4"/>
  <c r="AE39" i="4"/>
  <c r="Z39" i="4"/>
  <c r="V39" i="4"/>
  <c r="L39" i="4"/>
  <c r="C39" i="4"/>
  <c r="T37" i="4"/>
  <c r="A37" i="4"/>
  <c r="AE33" i="4"/>
  <c r="AC33" i="4"/>
  <c r="V33" i="4"/>
  <c r="H33" i="4"/>
  <c r="C33" i="4"/>
  <c r="AE32" i="4"/>
  <c r="T31" i="4"/>
  <c r="A31" i="4"/>
  <c r="N22" i="4"/>
  <c r="N51" i="4" s="1"/>
  <c r="AL1" i="4"/>
  <c r="AR11" i="9" l="1"/>
  <c r="X9" i="9"/>
  <c r="X22" i="9" s="1"/>
  <c r="AB10" i="9"/>
  <c r="AB23" i="9" s="1"/>
  <c r="AB9" i="9"/>
  <c r="AB22" i="9" s="1"/>
  <c r="AF9" i="9"/>
  <c r="AD10" i="9"/>
  <c r="AD23" i="9" s="1"/>
  <c r="E3" i="9"/>
  <c r="E16" i="9" s="1"/>
  <c r="X3" i="9"/>
  <c r="X16" i="9" s="1"/>
  <c r="AB3" i="9"/>
  <c r="AB16" i="9" s="1"/>
  <c r="Z9" i="9"/>
  <c r="Z22" i="9" s="1"/>
  <c r="Z3" i="9"/>
  <c r="Z16" i="9" s="1"/>
  <c r="AD9" i="9"/>
  <c r="AD22" i="9" s="1"/>
  <c r="G4" i="9"/>
  <c r="G17" i="9" s="1"/>
  <c r="M10" i="9"/>
  <c r="M23" i="9" s="1"/>
  <c r="AD3" i="9"/>
  <c r="AR5" i="9"/>
  <c r="AB4" i="9"/>
  <c r="AB17" i="9" s="1"/>
  <c r="G10" i="9"/>
  <c r="G23" i="9" s="1"/>
  <c r="AD4" i="9"/>
  <c r="AD17" i="9" s="1"/>
  <c r="K10" i="9"/>
  <c r="K23" i="9" s="1"/>
  <c r="I16" i="9"/>
  <c r="I5" i="9"/>
  <c r="I18" i="9" s="1"/>
  <c r="AF22" i="9"/>
  <c r="AE9" i="9"/>
  <c r="AF11" i="9"/>
  <c r="AF24" i="9" s="1"/>
  <c r="A14" i="9"/>
  <c r="A1" i="9"/>
  <c r="AD16" i="9"/>
  <c r="M9" i="9"/>
  <c r="I9" i="9"/>
  <c r="E9" i="9"/>
  <c r="AO11" i="9"/>
  <c r="AO5" i="9"/>
  <c r="G3" i="9"/>
  <c r="H3" i="9"/>
  <c r="X4" i="9"/>
  <c r="X17" i="9" s="1"/>
  <c r="G9" i="9"/>
  <c r="K22" i="9"/>
  <c r="AQ5" i="8"/>
  <c r="AT9" i="8"/>
  <c r="AC9" i="8" s="1"/>
  <c r="AC28" i="8" s="1"/>
  <c r="AQ10" i="8"/>
  <c r="L10" i="8" s="1"/>
  <c r="L29" i="8" s="1"/>
  <c r="AT4" i="8"/>
  <c r="AE4" i="8" s="1"/>
  <c r="AE23" i="8" s="1"/>
  <c r="AT10" i="8"/>
  <c r="AC10" i="8" s="1"/>
  <c r="AC29" i="8" s="1"/>
  <c r="G4" i="8"/>
  <c r="G23" i="8" s="1"/>
  <c r="AT3" i="8"/>
  <c r="E9" i="8"/>
  <c r="E28" i="8" s="1"/>
  <c r="AT15" i="8"/>
  <c r="AE15" i="8" s="1"/>
  <c r="AO3" i="8"/>
  <c r="G3" i="8"/>
  <c r="G22" i="8" s="1"/>
  <c r="A1" i="8"/>
  <c r="I9" i="8"/>
  <c r="I28" i="8" s="1"/>
  <c r="AJ15" i="8"/>
  <c r="AJ34" i="8" s="1"/>
  <c r="AL35" i="8"/>
  <c r="AK15" i="8"/>
  <c r="Y15" i="8"/>
  <c r="AH34" i="8"/>
  <c r="AQ16" i="8"/>
  <c r="AQ17" i="8" s="1"/>
  <c r="AO15" i="8"/>
  <c r="AJ4" i="8"/>
  <c r="AJ10" i="8"/>
  <c r="E15" i="8"/>
  <c r="I15" i="8"/>
  <c r="E3" i="8"/>
  <c r="I3" i="8"/>
  <c r="G9" i="8"/>
  <c r="L9" i="8"/>
  <c r="AL34" i="8"/>
  <c r="AL17" i="8"/>
  <c r="AL36" i="8" s="1"/>
  <c r="AT16" i="8"/>
  <c r="L3" i="8"/>
  <c r="G15" i="8"/>
  <c r="L15" i="8"/>
  <c r="AH16" i="7"/>
  <c r="AH45" i="7" s="1"/>
  <c r="AT28" i="7"/>
  <c r="AE28" i="7" s="1"/>
  <c r="AE57" i="7" s="1"/>
  <c r="AL29" i="7"/>
  <c r="AL58" i="7" s="1"/>
  <c r="AK27" i="7"/>
  <c r="AQ28" i="7"/>
  <c r="AQ29" i="7" s="1"/>
  <c r="AO27" i="7"/>
  <c r="E27" i="7"/>
  <c r="E56" i="7" s="1"/>
  <c r="L27" i="7"/>
  <c r="L56" i="7" s="1"/>
  <c r="G27" i="7"/>
  <c r="G56" i="7" s="1"/>
  <c r="I27" i="7"/>
  <c r="I56" i="7" s="1"/>
  <c r="AH28" i="7"/>
  <c r="AH57" i="7" s="1"/>
  <c r="AT27" i="7"/>
  <c r="AQ22" i="7"/>
  <c r="N22" i="7" s="1"/>
  <c r="N51" i="7" s="1"/>
  <c r="AT22" i="7"/>
  <c r="AC22" i="7" s="1"/>
  <c r="AC51" i="7" s="1"/>
  <c r="AL21" i="7"/>
  <c r="AE21" i="7"/>
  <c r="AE50" i="7" s="1"/>
  <c r="AC21" i="7"/>
  <c r="AC50" i="7" s="1"/>
  <c r="Y21" i="7"/>
  <c r="Y50" i="7" s="1"/>
  <c r="E21" i="7"/>
  <c r="E50" i="7" s="1"/>
  <c r="I21" i="7"/>
  <c r="I50" i="7" s="1"/>
  <c r="AK15" i="7"/>
  <c r="G21" i="7"/>
  <c r="G50" i="7" s="1"/>
  <c r="L21" i="7"/>
  <c r="L50" i="7" s="1"/>
  <c r="AO21" i="7"/>
  <c r="AL17" i="7"/>
  <c r="AL46" i="7" s="1"/>
  <c r="AT16" i="7"/>
  <c r="AC16" i="7" s="1"/>
  <c r="AC45" i="7" s="1"/>
  <c r="AT15" i="7"/>
  <c r="AQ16" i="7"/>
  <c r="P16" i="7" s="1"/>
  <c r="AJ16" i="7"/>
  <c r="AJ45" i="7" s="1"/>
  <c r="I15" i="7"/>
  <c r="I44" i="7" s="1"/>
  <c r="E15" i="7"/>
  <c r="E44" i="7" s="1"/>
  <c r="G15" i="7"/>
  <c r="G44" i="7" s="1"/>
  <c r="AO15" i="7"/>
  <c r="L9" i="7"/>
  <c r="L38" i="7" s="1"/>
  <c r="AT10" i="7"/>
  <c r="G9" i="7"/>
  <c r="G38" i="7" s="1"/>
  <c r="AJ10" i="7"/>
  <c r="E9" i="7"/>
  <c r="E38" i="7" s="1"/>
  <c r="I9" i="7"/>
  <c r="I38" i="7" s="1"/>
  <c r="I4" i="7"/>
  <c r="I33" i="7" s="1"/>
  <c r="I3" i="7"/>
  <c r="I32" i="7" s="1"/>
  <c r="G3" i="7"/>
  <c r="G32" i="7" s="1"/>
  <c r="AT9" i="7"/>
  <c r="E3" i="7"/>
  <c r="E32" i="7" s="1"/>
  <c r="AQ10" i="7"/>
  <c r="N10" i="7" s="1"/>
  <c r="N39" i="7" s="1"/>
  <c r="AI3" i="7"/>
  <c r="AJ5" i="7"/>
  <c r="AJ34" i="7" s="1"/>
  <c r="AT3" i="7"/>
  <c r="AT4" i="7"/>
  <c r="AE4" i="7" s="1"/>
  <c r="AE33" i="7" s="1"/>
  <c r="AH3" i="7"/>
  <c r="AH32" i="7" s="1"/>
  <c r="AO3" i="7"/>
  <c r="AQ5" i="7"/>
  <c r="A1" i="7"/>
  <c r="AH21" i="4"/>
  <c r="AH50" i="4" s="1"/>
  <c r="AO5" i="1"/>
  <c r="AR5" i="1"/>
  <c r="AO23" i="1"/>
  <c r="AO11" i="1"/>
  <c r="AR23" i="1"/>
  <c r="AR11" i="1"/>
  <c r="AO29" i="1"/>
  <c r="AO17" i="1"/>
  <c r="AR29" i="1"/>
  <c r="AR17" i="1"/>
  <c r="AO5" i="4"/>
  <c r="AR29" i="4"/>
  <c r="AR23" i="4"/>
  <c r="AR5" i="4"/>
  <c r="AR11" i="4"/>
  <c r="AR17" i="4"/>
  <c r="AO11" i="4"/>
  <c r="AO23" i="4"/>
  <c r="AO16" i="4"/>
  <c r="AO17" i="4" s="1"/>
  <c r="AO29" i="4"/>
  <c r="O27" i="4"/>
  <c r="O56" i="4" s="1"/>
  <c r="G27" i="4"/>
  <c r="G56" i="4" s="1"/>
  <c r="I27" i="4"/>
  <c r="I56" i="4" s="1"/>
  <c r="Q27" i="4"/>
  <c r="Q56" i="4" s="1"/>
  <c r="G33" i="4"/>
  <c r="M21" i="4"/>
  <c r="M50" i="4" s="1"/>
  <c r="G3" i="4"/>
  <c r="G32" i="4" s="1"/>
  <c r="AB10" i="4"/>
  <c r="AB39" i="4" s="1"/>
  <c r="Z21" i="4"/>
  <c r="Z50" i="4" s="1"/>
  <c r="X9" i="4"/>
  <c r="X38" i="4" s="1"/>
  <c r="AD21" i="4"/>
  <c r="AD50" i="4" s="1"/>
  <c r="I4" i="4"/>
  <c r="I33" i="4" s="1"/>
  <c r="K27" i="4"/>
  <c r="K56" i="4" s="1"/>
  <c r="X27" i="4"/>
  <c r="X56" i="4" s="1"/>
  <c r="AH27" i="4"/>
  <c r="AH56" i="4" s="1"/>
  <c r="AB28" i="4"/>
  <c r="AB57" i="4" s="1"/>
  <c r="E27" i="4"/>
  <c r="E56" i="4" s="1"/>
  <c r="Z27" i="4"/>
  <c r="Z56" i="4" s="1"/>
  <c r="AJ27" i="4"/>
  <c r="AJ56" i="4" s="1"/>
  <c r="AF28" i="4"/>
  <c r="AF57" i="4" s="1"/>
  <c r="AB27" i="4"/>
  <c r="AB56" i="4" s="1"/>
  <c r="E3" i="4"/>
  <c r="E32" i="4" s="1"/>
  <c r="Z3" i="4"/>
  <c r="Z32" i="4" s="1"/>
  <c r="AD10" i="4"/>
  <c r="AD39" i="4" s="1"/>
  <c r="E15" i="4"/>
  <c r="E44" i="4" s="1"/>
  <c r="I21" i="4"/>
  <c r="I50" i="4" s="1"/>
  <c r="AD27" i="4"/>
  <c r="AD56" i="4" s="1"/>
  <c r="I15" i="4"/>
  <c r="I44" i="4" s="1"/>
  <c r="K15" i="4"/>
  <c r="K44" i="4" s="1"/>
  <c r="G50" i="4"/>
  <c r="AH15" i="4"/>
  <c r="AD15" i="4"/>
  <c r="Z15" i="4"/>
  <c r="X15" i="4"/>
  <c r="AF15" i="4"/>
  <c r="AB15" i="4"/>
  <c r="AF16" i="4"/>
  <c r="AF45" i="4" s="1"/>
  <c r="AB16" i="4"/>
  <c r="AB45" i="4" s="1"/>
  <c r="Z16" i="4"/>
  <c r="Z45" i="4" s="1"/>
  <c r="AH16" i="4"/>
  <c r="AH45" i="4" s="1"/>
  <c r="AD4" i="4"/>
  <c r="AD33" i="4" s="1"/>
  <c r="Z4" i="4"/>
  <c r="Z33" i="4" s="1"/>
  <c r="X4" i="4"/>
  <c r="X33" i="4" s="1"/>
  <c r="AB4" i="4"/>
  <c r="AB33" i="4" s="1"/>
  <c r="A30" i="4"/>
  <c r="A1" i="4"/>
  <c r="AB38" i="4"/>
  <c r="G38" i="4"/>
  <c r="M9" i="4"/>
  <c r="I9" i="4"/>
  <c r="E9" i="4"/>
  <c r="K9" i="4"/>
  <c r="O28" i="4"/>
  <c r="K28" i="4"/>
  <c r="G28" i="4"/>
  <c r="Q28" i="4"/>
  <c r="I28" i="4"/>
  <c r="O22" i="4"/>
  <c r="O51" i="4" s="1"/>
  <c r="K22" i="4"/>
  <c r="K51" i="4" s="1"/>
  <c r="X3" i="4"/>
  <c r="AD9" i="4"/>
  <c r="K10" i="4"/>
  <c r="K39" i="4" s="1"/>
  <c r="G15" i="4"/>
  <c r="M15" i="4"/>
  <c r="E21" i="4"/>
  <c r="O21" i="4"/>
  <c r="AJ21" i="4"/>
  <c r="AF21" i="4"/>
  <c r="AB21" i="4"/>
  <c r="X21" i="4"/>
  <c r="M22" i="4"/>
  <c r="M51" i="4" s="1"/>
  <c r="AF56" i="4"/>
  <c r="M28" i="4"/>
  <c r="AB3" i="4"/>
  <c r="AD3" i="4"/>
  <c r="Z9" i="4"/>
  <c r="AF9" i="4"/>
  <c r="G10" i="4"/>
  <c r="M10" i="4"/>
  <c r="M39" i="4" s="1"/>
  <c r="K21" i="4"/>
  <c r="AH28" i="4"/>
  <c r="AH57" i="4" s="1"/>
  <c r="AD28" i="4"/>
  <c r="AD57" i="4" s="1"/>
  <c r="Z28" i="4"/>
  <c r="Z57" i="4" s="1"/>
  <c r="A31" i="2"/>
  <c r="T31" i="2"/>
  <c r="AE32" i="2"/>
  <c r="C33" i="2"/>
  <c r="H33" i="2"/>
  <c r="V33" i="2"/>
  <c r="AC33" i="2"/>
  <c r="AE33" i="2"/>
  <c r="A37" i="2"/>
  <c r="T37" i="2"/>
  <c r="C39" i="2"/>
  <c r="L39" i="2"/>
  <c r="V39" i="2"/>
  <c r="Z39" i="2"/>
  <c r="AE39" i="2"/>
  <c r="A43" i="2"/>
  <c r="T43" i="2"/>
  <c r="AI44" i="2"/>
  <c r="C45" i="2"/>
  <c r="L45" i="2"/>
  <c r="V45" i="2"/>
  <c r="AG45" i="2"/>
  <c r="AI45" i="2"/>
  <c r="A49" i="2"/>
  <c r="T49" i="2"/>
  <c r="C51" i="2"/>
  <c r="G51" i="2"/>
  <c r="N51" i="2"/>
  <c r="V51" i="2"/>
  <c r="AI51" i="2"/>
  <c r="A55" i="2"/>
  <c r="T55" i="2"/>
  <c r="C57" i="2"/>
  <c r="P57" i="2"/>
  <c r="V57" i="2"/>
  <c r="AI57" i="2"/>
  <c r="AL1" i="2"/>
  <c r="A1" i="2" s="1"/>
  <c r="AD5" i="9" l="1"/>
  <c r="AD18" i="9" s="1"/>
  <c r="AC3" i="9"/>
  <c r="AA4" i="9" s="1"/>
  <c r="G22" i="9"/>
  <c r="H16" i="9"/>
  <c r="F4" i="9"/>
  <c r="F17" i="9" s="1"/>
  <c r="E22" i="9"/>
  <c r="G16" i="9"/>
  <c r="I22" i="9"/>
  <c r="M22" i="9"/>
  <c r="L9" i="9"/>
  <c r="M11" i="9"/>
  <c r="M24" i="9" s="1"/>
  <c r="AE22" i="9"/>
  <c r="AC10" i="9"/>
  <c r="AA10" i="8"/>
  <c r="AA29" i="8" s="1"/>
  <c r="AE9" i="8"/>
  <c r="AE28" i="8" s="1"/>
  <c r="AA9" i="8"/>
  <c r="AA28" i="8" s="1"/>
  <c r="Y9" i="8"/>
  <c r="Y28" i="8" s="1"/>
  <c r="AC15" i="8"/>
  <c r="AC34" i="8" s="1"/>
  <c r="N10" i="8"/>
  <c r="M9" i="8" s="1"/>
  <c r="AT5" i="8"/>
  <c r="AE3" i="8"/>
  <c r="AE22" i="8" s="1"/>
  <c r="I10" i="8"/>
  <c r="I29" i="8" s="1"/>
  <c r="AC3" i="8"/>
  <c r="AC22" i="8" s="1"/>
  <c r="Y3" i="8"/>
  <c r="Y22" i="8" s="1"/>
  <c r="AQ11" i="8"/>
  <c r="G10" i="8"/>
  <c r="G29" i="8" s="1"/>
  <c r="AA3" i="8"/>
  <c r="AA22" i="8" s="1"/>
  <c r="AC4" i="8"/>
  <c r="AC23" i="8" s="1"/>
  <c r="AA4" i="8"/>
  <c r="AA23" i="8" s="1"/>
  <c r="AE10" i="8"/>
  <c r="AE29" i="8" s="1"/>
  <c r="AT11" i="8"/>
  <c r="AA15" i="8"/>
  <c r="AA34" i="8" s="1"/>
  <c r="AT17" i="8"/>
  <c r="E22" i="8"/>
  <c r="AJ23" i="8"/>
  <c r="AJ5" i="8"/>
  <c r="AJ24" i="8" s="1"/>
  <c r="AI3" i="8"/>
  <c r="AE34" i="8"/>
  <c r="I34" i="8"/>
  <c r="AJ29" i="8"/>
  <c r="AJ11" i="8"/>
  <c r="AJ30" i="8" s="1"/>
  <c r="AI9" i="8"/>
  <c r="Y34" i="8"/>
  <c r="G34" i="8"/>
  <c r="G28" i="8"/>
  <c r="L22" i="8"/>
  <c r="L5" i="8"/>
  <c r="L24" i="8" s="1"/>
  <c r="AC16" i="8"/>
  <c r="AC35" i="8" s="1"/>
  <c r="AE16" i="8"/>
  <c r="AE35" i="8" s="1"/>
  <c r="AA16" i="8"/>
  <c r="AA35" i="8" s="1"/>
  <c r="L34" i="8"/>
  <c r="L28" i="8"/>
  <c r="I22" i="8"/>
  <c r="I5" i="8"/>
  <c r="I24" i="8" s="1"/>
  <c r="H3" i="8"/>
  <c r="E34" i="8"/>
  <c r="L16" i="8"/>
  <c r="L35" i="8" s="1"/>
  <c r="G16" i="8"/>
  <c r="G35" i="8" s="1"/>
  <c r="P16" i="8"/>
  <c r="N16" i="8"/>
  <c r="E16" i="8"/>
  <c r="E35" i="8" s="1"/>
  <c r="I16" i="8"/>
  <c r="I35" i="8" s="1"/>
  <c r="AK34" i="8"/>
  <c r="AI16" i="8"/>
  <c r="AC28" i="7"/>
  <c r="AC57" i="7" s="1"/>
  <c r="AA28" i="7"/>
  <c r="AA57" i="7" s="1"/>
  <c r="AL23" i="7"/>
  <c r="AL52" i="7" s="1"/>
  <c r="AL50" i="7"/>
  <c r="AI16" i="7"/>
  <c r="AI45" i="7" s="1"/>
  <c r="AK44" i="7"/>
  <c r="P17" i="7"/>
  <c r="P46" i="7" s="1"/>
  <c r="P45" i="7"/>
  <c r="AE22" i="7"/>
  <c r="AE51" i="7" s="1"/>
  <c r="AG4" i="7"/>
  <c r="AG33" i="7" s="1"/>
  <c r="AI32" i="7"/>
  <c r="AJ11" i="7"/>
  <c r="AJ40" i="7" s="1"/>
  <c r="AJ39" i="7"/>
  <c r="AI28" i="7"/>
  <c r="AI57" i="7" s="1"/>
  <c r="AK56" i="7"/>
  <c r="AA22" i="7"/>
  <c r="AA51" i="7" s="1"/>
  <c r="AE27" i="7"/>
  <c r="AE56" i="7" s="1"/>
  <c r="AA27" i="7"/>
  <c r="AA56" i="7" s="1"/>
  <c r="AT29" i="7"/>
  <c r="AC27" i="7"/>
  <c r="AC56" i="7" s="1"/>
  <c r="Y27" i="7"/>
  <c r="Y56" i="7" s="1"/>
  <c r="P28" i="7"/>
  <c r="P57" i="7" s="1"/>
  <c r="G28" i="7"/>
  <c r="G57" i="7" s="1"/>
  <c r="N28" i="7"/>
  <c r="N57" i="7" s="1"/>
  <c r="I28" i="7"/>
  <c r="I57" i="7" s="1"/>
  <c r="E28" i="7"/>
  <c r="E57" i="7" s="1"/>
  <c r="L28" i="7"/>
  <c r="L57" i="7" s="1"/>
  <c r="AK21" i="7"/>
  <c r="P22" i="7"/>
  <c r="P51" i="7" s="1"/>
  <c r="AT23" i="7"/>
  <c r="AQ23" i="7"/>
  <c r="E22" i="7"/>
  <c r="E51" i="7" s="1"/>
  <c r="G22" i="7"/>
  <c r="G51" i="7" s="1"/>
  <c r="I22" i="7"/>
  <c r="I51" i="7" s="1"/>
  <c r="L22" i="7"/>
  <c r="L51" i="7" s="1"/>
  <c r="AE16" i="7"/>
  <c r="AE45" i="7" s="1"/>
  <c r="AA21" i="7"/>
  <c r="AA50" i="7" s="1"/>
  <c r="M21" i="7"/>
  <c r="AQ17" i="7"/>
  <c r="AA16" i="7"/>
  <c r="AA45" i="7" s="1"/>
  <c r="L16" i="7"/>
  <c r="L45" i="7" s="1"/>
  <c r="N16" i="7"/>
  <c r="N45" i="7" s="1"/>
  <c r="G16" i="7"/>
  <c r="G45" i="7" s="1"/>
  <c r="I16" i="7"/>
  <c r="I45" i="7" s="1"/>
  <c r="O15" i="7"/>
  <c r="E16" i="7"/>
  <c r="E45" i="7" s="1"/>
  <c r="AC15" i="7"/>
  <c r="AC44" i="7" s="1"/>
  <c r="Y15" i="7"/>
  <c r="Y44" i="7" s="1"/>
  <c r="AT17" i="7"/>
  <c r="AE15" i="7"/>
  <c r="AE44" i="7" s="1"/>
  <c r="AA15" i="7"/>
  <c r="AA44" i="7" s="1"/>
  <c r="M9" i="7"/>
  <c r="N11" i="7"/>
  <c r="N40" i="7" s="1"/>
  <c r="L10" i="7"/>
  <c r="L39" i="7" s="1"/>
  <c r="AI9" i="7"/>
  <c r="I10" i="7"/>
  <c r="I39" i="7" s="1"/>
  <c r="G10" i="7"/>
  <c r="G39" i="7" s="1"/>
  <c r="AE9" i="7"/>
  <c r="AE38" i="7" s="1"/>
  <c r="AA9" i="7"/>
  <c r="AA38" i="7" s="1"/>
  <c r="AC9" i="7"/>
  <c r="AC38" i="7" s="1"/>
  <c r="Y9" i="7"/>
  <c r="Y38" i="7" s="1"/>
  <c r="AE10" i="7"/>
  <c r="AE39" i="7" s="1"/>
  <c r="AA10" i="7"/>
  <c r="AA39" i="7" s="1"/>
  <c r="AC10" i="7"/>
  <c r="AC39" i="7" s="1"/>
  <c r="AA4" i="7"/>
  <c r="AA33" i="7" s="1"/>
  <c r="AC4" i="7"/>
  <c r="AC33" i="7" s="1"/>
  <c r="AC3" i="7"/>
  <c r="AC32" i="7" s="1"/>
  <c r="AE3" i="7"/>
  <c r="AE32" i="7" s="1"/>
  <c r="Y3" i="7"/>
  <c r="Y32" i="7" s="1"/>
  <c r="AA3" i="7"/>
  <c r="AA32" i="7" s="1"/>
  <c r="AT11" i="7"/>
  <c r="AQ11" i="7"/>
  <c r="I5" i="7"/>
  <c r="I34" i="7" s="1"/>
  <c r="AT5" i="7"/>
  <c r="K16" i="4"/>
  <c r="K45" i="4" s="1"/>
  <c r="I16" i="4"/>
  <c r="I45" i="4" s="1"/>
  <c r="G16" i="4"/>
  <c r="G45" i="4" s="1"/>
  <c r="M16" i="4"/>
  <c r="M45" i="4" s="1"/>
  <c r="E16" i="4"/>
  <c r="E45" i="4" s="1"/>
  <c r="AJ29" i="4"/>
  <c r="AJ58" i="4" s="1"/>
  <c r="AI27" i="4"/>
  <c r="AI56" i="4" s="1"/>
  <c r="I5" i="4"/>
  <c r="I34" i="4" s="1"/>
  <c r="H3" i="4"/>
  <c r="H32" i="4" s="1"/>
  <c r="AF50" i="4"/>
  <c r="X32" i="4"/>
  <c r="K50" i="4"/>
  <c r="AD32" i="4"/>
  <c r="AC3" i="4"/>
  <c r="AD5" i="4"/>
  <c r="AD34" i="4" s="1"/>
  <c r="AB32" i="4"/>
  <c r="AB50" i="4"/>
  <c r="K57" i="4"/>
  <c r="M38" i="4"/>
  <c r="M11" i="4"/>
  <c r="M40" i="4" s="1"/>
  <c r="L9" i="4"/>
  <c r="G39" i="4"/>
  <c r="O23" i="4"/>
  <c r="O52" i="4" s="1"/>
  <c r="O50" i="4"/>
  <c r="N21" i="4"/>
  <c r="I57" i="4"/>
  <c r="Z44" i="4"/>
  <c r="AE9" i="4"/>
  <c r="AF38" i="4"/>
  <c r="AF11" i="4"/>
  <c r="AF40" i="4" s="1"/>
  <c r="AJ22" i="4"/>
  <c r="AJ51" i="4" s="1"/>
  <c r="AB22" i="4"/>
  <c r="AB51" i="4" s="1"/>
  <c r="AF22" i="4"/>
  <c r="AF51" i="4" s="1"/>
  <c r="Z22" i="4"/>
  <c r="AD22" i="4"/>
  <c r="AH22" i="4"/>
  <c r="X22" i="4"/>
  <c r="X51" i="4" s="1"/>
  <c r="AJ50" i="4"/>
  <c r="E50" i="4"/>
  <c r="Q57" i="4"/>
  <c r="P27" i="4"/>
  <c r="E38" i="4"/>
  <c r="AB44" i="4"/>
  <c r="AD44" i="4"/>
  <c r="M44" i="4"/>
  <c r="K38" i="4"/>
  <c r="X44" i="4"/>
  <c r="M57" i="4"/>
  <c r="G44" i="4"/>
  <c r="O57" i="4"/>
  <c r="Z38" i="4"/>
  <c r="Q29" i="4"/>
  <c r="Q58" i="4" s="1"/>
  <c r="X50" i="4"/>
  <c r="AD38" i="4"/>
  <c r="G57" i="4"/>
  <c r="I38" i="4"/>
  <c r="AF44" i="4"/>
  <c r="AH44" i="4"/>
  <c r="AG15" i="4"/>
  <c r="AH17" i="4"/>
  <c r="AH46" i="4" s="1"/>
  <c r="A30" i="2"/>
  <c r="A31" i="1"/>
  <c r="C33" i="1"/>
  <c r="P33" i="1"/>
  <c r="V33" i="1"/>
  <c r="AI33" i="1"/>
  <c r="A37" i="1"/>
  <c r="T37" i="1"/>
  <c r="C39" i="1"/>
  <c r="P39" i="1"/>
  <c r="V39" i="1"/>
  <c r="AI39" i="1"/>
  <c r="A43" i="1"/>
  <c r="T43" i="1"/>
  <c r="C45" i="1"/>
  <c r="P45" i="1"/>
  <c r="V45" i="1"/>
  <c r="AI45" i="1"/>
  <c r="A49" i="1"/>
  <c r="T49" i="1"/>
  <c r="C51" i="1"/>
  <c r="P51" i="1"/>
  <c r="V51" i="1"/>
  <c r="AI51" i="1"/>
  <c r="A55" i="1"/>
  <c r="T55" i="1"/>
  <c r="C57" i="1"/>
  <c r="P57" i="1"/>
  <c r="V57" i="1"/>
  <c r="AI57" i="1"/>
  <c r="A1" i="1"/>
  <c r="AR27" i="2"/>
  <c r="AR28" i="2"/>
  <c r="AJ28" i="2" s="1"/>
  <c r="AJ57" i="2" s="1"/>
  <c r="AO28" i="2"/>
  <c r="Q28" i="2" s="1"/>
  <c r="Q57" i="2" s="1"/>
  <c r="AO27" i="2"/>
  <c r="O27" i="2" s="1"/>
  <c r="O56" i="2" s="1"/>
  <c r="AO22" i="2"/>
  <c r="O22" i="2" s="1"/>
  <c r="O51" i="2" s="1"/>
  <c r="AR21" i="2"/>
  <c r="AR22" i="2" s="1"/>
  <c r="AO21" i="2"/>
  <c r="AR16" i="2"/>
  <c r="AF16" i="2" s="1"/>
  <c r="AF45" i="2" s="1"/>
  <c r="AR15" i="2"/>
  <c r="AO15" i="2"/>
  <c r="AR10" i="2"/>
  <c r="AD10" i="2" s="1"/>
  <c r="AD39" i="2" s="1"/>
  <c r="AO10" i="2"/>
  <c r="I10" i="2" s="1"/>
  <c r="I39" i="2" s="1"/>
  <c r="AR9" i="2"/>
  <c r="AO9" i="2"/>
  <c r="M9" i="2" s="1"/>
  <c r="M38" i="2" s="1"/>
  <c r="AO4" i="2"/>
  <c r="AR3" i="2"/>
  <c r="AD3" i="2" s="1"/>
  <c r="AD32" i="2" s="1"/>
  <c r="AO3" i="2"/>
  <c r="AJ28" i="1"/>
  <c r="AJ57" i="1" s="1"/>
  <c r="Q28" i="1"/>
  <c r="Q57" i="1" s="1"/>
  <c r="O27" i="1"/>
  <c r="O56" i="1" s="1"/>
  <c r="AF22" i="1"/>
  <c r="AF51" i="1" s="1"/>
  <c r="Q22" i="1"/>
  <c r="Q51" i="1" s="1"/>
  <c r="AH21" i="1"/>
  <c r="AH50" i="1" s="1"/>
  <c r="O21" i="1"/>
  <c r="O50" i="1" s="1"/>
  <c r="Q16" i="1"/>
  <c r="Q45" i="1" s="1"/>
  <c r="AH15" i="1"/>
  <c r="AH44" i="1" s="1"/>
  <c r="G15" i="1"/>
  <c r="G44" i="1" s="1"/>
  <c r="AH10" i="1"/>
  <c r="AH39" i="1" s="1"/>
  <c r="K10" i="1"/>
  <c r="K39" i="1" s="1"/>
  <c r="M9" i="1"/>
  <c r="M38" i="1" s="1"/>
  <c r="Z4" i="1"/>
  <c r="Z33" i="1" s="1"/>
  <c r="X3" i="1"/>
  <c r="X32" i="1" s="1"/>
  <c r="AC16" i="9" l="1"/>
  <c r="G5" i="9"/>
  <c r="G18" i="9" s="1"/>
  <c r="F3" i="9"/>
  <c r="D4" i="9" s="1"/>
  <c r="L22" i="9"/>
  <c r="J10" i="9"/>
  <c r="AC9" i="9"/>
  <c r="AC23" i="9"/>
  <c r="AD11" i="9"/>
  <c r="AD24" i="9" s="1"/>
  <c r="AA17" i="9"/>
  <c r="AA3" i="9"/>
  <c r="AB5" i="9"/>
  <c r="AB18" i="9" s="1"/>
  <c r="N29" i="8"/>
  <c r="N11" i="8"/>
  <c r="N30" i="8" s="1"/>
  <c r="AI28" i="8"/>
  <c r="AG10" i="8"/>
  <c r="N35" i="8"/>
  <c r="M15" i="8"/>
  <c r="M28" i="8"/>
  <c r="K10" i="8"/>
  <c r="AI35" i="8"/>
  <c r="AI15" i="8"/>
  <c r="AJ17" i="8"/>
  <c r="AJ36" i="8" s="1"/>
  <c r="P17" i="8"/>
  <c r="P36" i="8" s="1"/>
  <c r="P35" i="8"/>
  <c r="O15" i="8"/>
  <c r="H22" i="8"/>
  <c r="F4" i="8"/>
  <c r="AI22" i="8"/>
  <c r="AG4" i="8"/>
  <c r="P23" i="7"/>
  <c r="P52" i="7" s="1"/>
  <c r="O21" i="7"/>
  <c r="O50" i="7" s="1"/>
  <c r="AI15" i="7"/>
  <c r="AI44" i="7" s="1"/>
  <c r="K10" i="7"/>
  <c r="K39" i="7" s="1"/>
  <c r="M38" i="7"/>
  <c r="AI27" i="7"/>
  <c r="AH5" i="7"/>
  <c r="AH34" i="7" s="1"/>
  <c r="AJ17" i="7"/>
  <c r="AJ46" i="7" s="1"/>
  <c r="AJ29" i="7"/>
  <c r="AJ58" i="7" s="1"/>
  <c r="M16" i="7"/>
  <c r="M45" i="7" s="1"/>
  <c r="O44" i="7"/>
  <c r="AI22" i="7"/>
  <c r="AJ23" i="7" s="1"/>
  <c r="AJ52" i="7" s="1"/>
  <c r="AK50" i="7"/>
  <c r="AG10" i="7"/>
  <c r="AI38" i="7"/>
  <c r="AG3" i="7"/>
  <c r="K22" i="7"/>
  <c r="K51" i="7" s="1"/>
  <c r="M50" i="7"/>
  <c r="P29" i="7"/>
  <c r="P58" i="7" s="1"/>
  <c r="O27" i="7"/>
  <c r="M27" i="7"/>
  <c r="M15" i="7"/>
  <c r="L5" i="7"/>
  <c r="L34" i="7" s="1"/>
  <c r="H3" i="7"/>
  <c r="M17" i="4"/>
  <c r="M46" i="4" s="1"/>
  <c r="L15" i="4"/>
  <c r="L44" i="4" s="1"/>
  <c r="AG28" i="4"/>
  <c r="AG57" i="4" s="1"/>
  <c r="AI21" i="4"/>
  <c r="AI50" i="4" s="1"/>
  <c r="F4" i="4"/>
  <c r="F3" i="4" s="1"/>
  <c r="AJ23" i="4"/>
  <c r="AJ52" i="4" s="1"/>
  <c r="AC32" i="4"/>
  <c r="AA4" i="4"/>
  <c r="P56" i="4"/>
  <c r="N28" i="4"/>
  <c r="AH51" i="4"/>
  <c r="AC10" i="4"/>
  <c r="AE38" i="4"/>
  <c r="AG44" i="4"/>
  <c r="AE16" i="4"/>
  <c r="Z51" i="4"/>
  <c r="AD51" i="4"/>
  <c r="N50" i="4"/>
  <c r="L22" i="4"/>
  <c r="L38" i="4"/>
  <c r="J10" i="4"/>
  <c r="A30" i="1"/>
  <c r="I22" i="2"/>
  <c r="I51" i="2" s="1"/>
  <c r="K22" i="2"/>
  <c r="K51" i="2" s="1"/>
  <c r="M22" i="2"/>
  <c r="M51" i="2" s="1"/>
  <c r="AO16" i="2"/>
  <c r="M16" i="2" s="1"/>
  <c r="M45" i="2" s="1"/>
  <c r="AB10" i="2"/>
  <c r="AB39" i="2" s="1"/>
  <c r="AF10" i="2"/>
  <c r="AF39" i="2" s="1"/>
  <c r="AR29" i="2"/>
  <c r="AR4" i="2"/>
  <c r="AR5" i="2" s="1"/>
  <c r="K9" i="2"/>
  <c r="K38" i="2" s="1"/>
  <c r="K27" i="2"/>
  <c r="K56" i="2" s="1"/>
  <c r="X3" i="2"/>
  <c r="X32" i="2" s="1"/>
  <c r="AR11" i="2"/>
  <c r="G15" i="2"/>
  <c r="G44" i="2" s="1"/>
  <c r="Z9" i="2"/>
  <c r="Z38" i="2" s="1"/>
  <c r="K15" i="2"/>
  <c r="K44" i="2" s="1"/>
  <c r="G21" i="2"/>
  <c r="G50" i="2" s="1"/>
  <c r="AD27" i="2"/>
  <c r="AD56" i="2" s="1"/>
  <c r="I28" i="2"/>
  <c r="I57" i="2" s="1"/>
  <c r="AF27" i="2"/>
  <c r="AF56" i="2" s="1"/>
  <c r="Z28" i="2"/>
  <c r="Z57" i="2" s="1"/>
  <c r="K21" i="2"/>
  <c r="K50" i="2" s="1"/>
  <c r="AR23" i="2"/>
  <c r="AO29" i="2"/>
  <c r="AB28" i="2"/>
  <c r="AB57" i="2" s="1"/>
  <c r="M21" i="2"/>
  <c r="M50" i="2" s="1"/>
  <c r="E21" i="2"/>
  <c r="E50" i="2" s="1"/>
  <c r="O21" i="2"/>
  <c r="O50" i="2" s="1"/>
  <c r="AB3" i="2"/>
  <c r="AB32" i="2" s="1"/>
  <c r="I4" i="2"/>
  <c r="I33" i="2" s="1"/>
  <c r="G9" i="2"/>
  <c r="G38" i="2" s="1"/>
  <c r="I21" i="2"/>
  <c r="I50" i="2" s="1"/>
  <c r="X27" i="2"/>
  <c r="X56" i="2" s="1"/>
  <c r="AJ27" i="2"/>
  <c r="K28" i="2"/>
  <c r="K57" i="2" s="1"/>
  <c r="AD28" i="2"/>
  <c r="AD57" i="2" s="1"/>
  <c r="I9" i="2"/>
  <c r="I38" i="2" s="1"/>
  <c r="AO11" i="2"/>
  <c r="AB27" i="2"/>
  <c r="AB56" i="2" s="1"/>
  <c r="M28" i="2"/>
  <c r="M57" i="2" s="1"/>
  <c r="AH28" i="2"/>
  <c r="AH57" i="2" s="1"/>
  <c r="AD16" i="2"/>
  <c r="AD45" i="2" s="1"/>
  <c r="Z21" i="2"/>
  <c r="Z50" i="2" s="1"/>
  <c r="Z3" i="2"/>
  <c r="Z32" i="2" s="1"/>
  <c r="G4" i="2"/>
  <c r="G33" i="2" s="1"/>
  <c r="E9" i="2"/>
  <c r="E38" i="2" s="1"/>
  <c r="AD9" i="2"/>
  <c r="AD38" i="2" s="1"/>
  <c r="M10" i="2"/>
  <c r="M39" i="2" s="1"/>
  <c r="AD15" i="2"/>
  <c r="AD44" i="2" s="1"/>
  <c r="AB16" i="2"/>
  <c r="AB45" i="2" s="1"/>
  <c r="N22" i="2"/>
  <c r="G27" i="2"/>
  <c r="G56" i="2" s="1"/>
  <c r="Z27" i="2"/>
  <c r="Z56" i="2" s="1"/>
  <c r="AH27" i="2"/>
  <c r="AH56" i="2" s="1"/>
  <c r="G28" i="2"/>
  <c r="G57" i="2" s="1"/>
  <c r="O28" i="2"/>
  <c r="O57" i="2" s="1"/>
  <c r="AF28" i="2"/>
  <c r="AF57" i="2" s="1"/>
  <c r="Z15" i="2"/>
  <c r="Z44" i="2" s="1"/>
  <c r="AH15" i="2"/>
  <c r="AH44" i="2" s="1"/>
  <c r="AD21" i="2"/>
  <c r="AD50" i="2" s="1"/>
  <c r="X15" i="2"/>
  <c r="X44" i="2" s="1"/>
  <c r="AF15" i="2"/>
  <c r="AF44" i="2" s="1"/>
  <c r="AR17" i="2"/>
  <c r="AB15" i="2"/>
  <c r="AB44" i="2" s="1"/>
  <c r="Z16" i="2"/>
  <c r="Z45" i="2" s="1"/>
  <c r="AH16" i="2"/>
  <c r="AH45" i="2" s="1"/>
  <c r="AH21" i="2"/>
  <c r="AH50" i="2" s="1"/>
  <c r="M15" i="2"/>
  <c r="M44" i="2" s="1"/>
  <c r="I15" i="2"/>
  <c r="I44" i="2" s="1"/>
  <c r="E15" i="2"/>
  <c r="E44" i="2" s="1"/>
  <c r="AO5" i="2"/>
  <c r="I3" i="2"/>
  <c r="I32" i="2" s="1"/>
  <c r="E3" i="2"/>
  <c r="E32" i="2" s="1"/>
  <c r="G3" i="2"/>
  <c r="G32" i="2" s="1"/>
  <c r="K10" i="2"/>
  <c r="K39" i="2" s="1"/>
  <c r="G10" i="2"/>
  <c r="G39" i="2" s="1"/>
  <c r="X9" i="2"/>
  <c r="X38" i="2" s="1"/>
  <c r="AB9" i="2"/>
  <c r="AB38" i="2" s="1"/>
  <c r="AF9" i="2"/>
  <c r="AF38" i="2" s="1"/>
  <c r="X21" i="2"/>
  <c r="X50" i="2" s="1"/>
  <c r="AB21" i="2"/>
  <c r="AB50" i="2" s="1"/>
  <c r="AF21" i="2"/>
  <c r="AF50" i="2" s="1"/>
  <c r="AJ21" i="2"/>
  <c r="AJ50" i="2" s="1"/>
  <c r="AO23" i="2"/>
  <c r="E27" i="2"/>
  <c r="E56" i="2" s="1"/>
  <c r="I27" i="2"/>
  <c r="I56" i="2" s="1"/>
  <c r="M27" i="2"/>
  <c r="M56" i="2" s="1"/>
  <c r="Q27" i="2"/>
  <c r="Q56" i="2" s="1"/>
  <c r="G28" i="1"/>
  <c r="G57" i="1" s="1"/>
  <c r="O28" i="1"/>
  <c r="O57" i="1" s="1"/>
  <c r="AB15" i="1"/>
  <c r="AB44" i="1" s="1"/>
  <c r="AD28" i="1"/>
  <c r="AD57" i="1" s="1"/>
  <c r="G27" i="1"/>
  <c r="G56" i="1" s="1"/>
  <c r="K28" i="1"/>
  <c r="K57" i="1" s="1"/>
  <c r="AB21" i="1"/>
  <c r="AB50" i="1" s="1"/>
  <c r="X27" i="1"/>
  <c r="X56" i="1" s="1"/>
  <c r="O16" i="1"/>
  <c r="O45" i="1" s="1"/>
  <c r="AD21" i="1"/>
  <c r="AD50" i="1" s="1"/>
  <c r="M28" i="1"/>
  <c r="M57" i="1" s="1"/>
  <c r="Z27" i="1"/>
  <c r="Z56" i="1" s="1"/>
  <c r="AH27" i="1"/>
  <c r="AH56" i="1" s="1"/>
  <c r="AF28" i="1"/>
  <c r="AF57" i="1" s="1"/>
  <c r="O10" i="1"/>
  <c r="O39" i="1" s="1"/>
  <c r="K27" i="1"/>
  <c r="K56" i="1" s="1"/>
  <c r="AB27" i="1"/>
  <c r="AB56" i="1" s="1"/>
  <c r="AJ27" i="1"/>
  <c r="I28" i="1"/>
  <c r="I57" i="1" s="1"/>
  <c r="Z28" i="1"/>
  <c r="Z57" i="1" s="1"/>
  <c r="AH28" i="1"/>
  <c r="AH57" i="1" s="1"/>
  <c r="O9" i="1"/>
  <c r="O38" i="1" s="1"/>
  <c r="AD27" i="1"/>
  <c r="AD56" i="1" s="1"/>
  <c r="AB28" i="1"/>
  <c r="AB57" i="1" s="1"/>
  <c r="AF27" i="1"/>
  <c r="AF56" i="1" s="1"/>
  <c r="AB10" i="1"/>
  <c r="AB39" i="1" s="1"/>
  <c r="K15" i="1"/>
  <c r="K44" i="1" s="1"/>
  <c r="AD15" i="1"/>
  <c r="AD44" i="1" s="1"/>
  <c r="K21" i="1"/>
  <c r="K50" i="1" s="1"/>
  <c r="AJ10" i="1"/>
  <c r="AJ39" i="1" s="1"/>
  <c r="O15" i="1"/>
  <c r="O44" i="1" s="1"/>
  <c r="AF15" i="1"/>
  <c r="AF44" i="1" s="1"/>
  <c r="AF21" i="1"/>
  <c r="AF50" i="1" s="1"/>
  <c r="X15" i="1"/>
  <c r="X44" i="1" s="1"/>
  <c r="AJ15" i="1"/>
  <c r="AJ44" i="1" s="1"/>
  <c r="X21" i="1"/>
  <c r="X50" i="1" s="1"/>
  <c r="AJ21" i="1"/>
  <c r="AJ50" i="1" s="1"/>
  <c r="K22" i="1"/>
  <c r="K51" i="1" s="1"/>
  <c r="AD10" i="1"/>
  <c r="AD39" i="1" s="1"/>
  <c r="M22" i="1"/>
  <c r="M51" i="1" s="1"/>
  <c r="E27" i="1"/>
  <c r="E56" i="1" s="1"/>
  <c r="I27" i="1"/>
  <c r="I56" i="1" s="1"/>
  <c r="M27" i="1"/>
  <c r="M56" i="1" s="1"/>
  <c r="Q27" i="1"/>
  <c r="Q56" i="1" s="1"/>
  <c r="I22" i="1"/>
  <c r="I51" i="1" s="1"/>
  <c r="M10" i="1"/>
  <c r="M39" i="1" s="1"/>
  <c r="AF10" i="1"/>
  <c r="AF39" i="1" s="1"/>
  <c r="Z15" i="1"/>
  <c r="Z44" i="1" s="1"/>
  <c r="G16" i="1"/>
  <c r="G45" i="1" s="1"/>
  <c r="G21" i="1"/>
  <c r="G50" i="1" s="1"/>
  <c r="Z21" i="1"/>
  <c r="Z50" i="1" s="1"/>
  <c r="G22" i="1"/>
  <c r="G51" i="1" s="1"/>
  <c r="O22" i="1"/>
  <c r="O51" i="1" s="1"/>
  <c r="Z22" i="1"/>
  <c r="Z51" i="1" s="1"/>
  <c r="K16" i="1"/>
  <c r="K45" i="1" s="1"/>
  <c r="AJ22" i="1"/>
  <c r="AJ51" i="1" s="1"/>
  <c r="I16" i="1"/>
  <c r="I45" i="1" s="1"/>
  <c r="AD22" i="1"/>
  <c r="AD51" i="1" s="1"/>
  <c r="AH22" i="1"/>
  <c r="AH51" i="1" s="1"/>
  <c r="G9" i="1"/>
  <c r="G38" i="1" s="1"/>
  <c r="K9" i="1"/>
  <c r="K38" i="1" s="1"/>
  <c r="G10" i="1"/>
  <c r="G39" i="1" s="1"/>
  <c r="M16" i="1"/>
  <c r="M45" i="1" s="1"/>
  <c r="E21" i="1"/>
  <c r="E50" i="1" s="1"/>
  <c r="I21" i="1"/>
  <c r="I50" i="1" s="1"/>
  <c r="M21" i="1"/>
  <c r="M50" i="1" s="1"/>
  <c r="Q21" i="1"/>
  <c r="Q50" i="1" s="1"/>
  <c r="AB22" i="1"/>
  <c r="AB51" i="1" s="1"/>
  <c r="AD16" i="1"/>
  <c r="AD45" i="1" s="1"/>
  <c r="I10" i="1"/>
  <c r="I39" i="1" s="1"/>
  <c r="Q10" i="1"/>
  <c r="Q39" i="1" s="1"/>
  <c r="AJ16" i="1"/>
  <c r="AJ45" i="1" s="1"/>
  <c r="Z16" i="1"/>
  <c r="Z45" i="1" s="1"/>
  <c r="AH16" i="1"/>
  <c r="AH45" i="1" s="1"/>
  <c r="Z10" i="1"/>
  <c r="Z39" i="1" s="1"/>
  <c r="E15" i="1"/>
  <c r="E44" i="1" s="1"/>
  <c r="I15" i="1"/>
  <c r="I44" i="1" s="1"/>
  <c r="M15" i="1"/>
  <c r="M44" i="1" s="1"/>
  <c r="Q15" i="1"/>
  <c r="Q44" i="1" s="1"/>
  <c r="AB16" i="1"/>
  <c r="AB45" i="1" s="1"/>
  <c r="AF16" i="1"/>
  <c r="AF45" i="1" s="1"/>
  <c r="Z9" i="1"/>
  <c r="Z38" i="1" s="1"/>
  <c r="AD9" i="1"/>
  <c r="AD38" i="1" s="1"/>
  <c r="AH9" i="1"/>
  <c r="AH38" i="1" s="1"/>
  <c r="I9" i="1"/>
  <c r="I38" i="1" s="1"/>
  <c r="Q9" i="1"/>
  <c r="Q38" i="1" s="1"/>
  <c r="E9" i="1"/>
  <c r="E38" i="1" s="1"/>
  <c r="X9" i="1"/>
  <c r="X38" i="1" s="1"/>
  <c r="AB9" i="1"/>
  <c r="AB38" i="1" s="1"/>
  <c r="AF9" i="1"/>
  <c r="AF38" i="1" s="1"/>
  <c r="AJ9" i="1"/>
  <c r="AJ38" i="1" s="1"/>
  <c r="AJ4" i="1"/>
  <c r="AJ33" i="1" s="1"/>
  <c r="AH4" i="1"/>
  <c r="AH33" i="1" s="1"/>
  <c r="AF4" i="1"/>
  <c r="AF33" i="1" s="1"/>
  <c r="AD4" i="1"/>
  <c r="AD33" i="1" s="1"/>
  <c r="AB4" i="1"/>
  <c r="AB33" i="1" s="1"/>
  <c r="AJ3" i="1"/>
  <c r="AJ32" i="1" s="1"/>
  <c r="AH3" i="1"/>
  <c r="AH32" i="1" s="1"/>
  <c r="AF3" i="1"/>
  <c r="AF32" i="1" s="1"/>
  <c r="AD3" i="1"/>
  <c r="AD32" i="1" s="1"/>
  <c r="AB3" i="1"/>
  <c r="AB32" i="1" s="1"/>
  <c r="Z3" i="1"/>
  <c r="Z32" i="1" s="1"/>
  <c r="F16" i="9" l="1"/>
  <c r="AC22" i="9"/>
  <c r="AA10" i="9"/>
  <c r="AA16" i="9"/>
  <c r="Y4" i="9"/>
  <c r="D17" i="9"/>
  <c r="E5" i="9"/>
  <c r="J23" i="9"/>
  <c r="J9" i="9"/>
  <c r="K11" i="9"/>
  <c r="K24" i="9" s="1"/>
  <c r="AG23" i="8"/>
  <c r="AG3" i="8"/>
  <c r="AH5" i="8"/>
  <c r="AH24" i="8" s="1"/>
  <c r="AG29" i="8"/>
  <c r="AG9" i="8"/>
  <c r="AH11" i="8"/>
  <c r="AH30" i="8" s="1"/>
  <c r="M16" i="8"/>
  <c r="O34" i="8"/>
  <c r="AI34" i="8"/>
  <c r="AG16" i="8"/>
  <c r="F23" i="8"/>
  <c r="F3" i="8"/>
  <c r="G5" i="8"/>
  <c r="G24" i="8" s="1"/>
  <c r="K29" i="8"/>
  <c r="L11" i="8"/>
  <c r="L30" i="8" s="1"/>
  <c r="K9" i="8"/>
  <c r="M34" i="8"/>
  <c r="K16" i="8"/>
  <c r="AG16" i="7"/>
  <c r="AH17" i="7" s="1"/>
  <c r="AH46" i="7" s="1"/>
  <c r="M22" i="7"/>
  <c r="M51" i="7" s="1"/>
  <c r="L23" i="7"/>
  <c r="L52" i="7" s="1"/>
  <c r="N17" i="7"/>
  <c r="N46" i="7" s="1"/>
  <c r="K21" i="7"/>
  <c r="H22" i="7" s="1"/>
  <c r="H21" i="7" s="1"/>
  <c r="L11" i="7"/>
  <c r="L40" i="7" s="1"/>
  <c r="K9" i="7"/>
  <c r="H10" i="7" s="1"/>
  <c r="H9" i="7" s="1"/>
  <c r="K16" i="7"/>
  <c r="L17" i="7" s="1"/>
  <c r="L46" i="7" s="1"/>
  <c r="M44" i="7"/>
  <c r="F4" i="7"/>
  <c r="G5" i="7" s="1"/>
  <c r="H32" i="7"/>
  <c r="K28" i="7"/>
  <c r="K27" i="7" s="1"/>
  <c r="M56" i="7"/>
  <c r="AG28" i="7"/>
  <c r="AI56" i="7"/>
  <c r="M28" i="7"/>
  <c r="O56" i="7"/>
  <c r="AH11" i="7"/>
  <c r="AH40" i="7" s="1"/>
  <c r="AG39" i="7"/>
  <c r="AG9" i="7"/>
  <c r="AD4" i="7"/>
  <c r="AG32" i="7"/>
  <c r="AI21" i="7"/>
  <c r="AI51" i="7"/>
  <c r="J16" i="4"/>
  <c r="K17" i="4" s="1"/>
  <c r="K46" i="4" s="1"/>
  <c r="AG27" i="4"/>
  <c r="AE28" i="4" s="1"/>
  <c r="AH29" i="4"/>
  <c r="AH58" i="4" s="1"/>
  <c r="AG22" i="4"/>
  <c r="AG51" i="4" s="1"/>
  <c r="G5" i="4"/>
  <c r="G34" i="4" s="1"/>
  <c r="F33" i="4"/>
  <c r="F32" i="4"/>
  <c r="D4" i="4"/>
  <c r="J39" i="4"/>
  <c r="J9" i="4"/>
  <c r="K11" i="4"/>
  <c r="K40" i="4" s="1"/>
  <c r="AC39" i="4"/>
  <c r="AC9" i="4"/>
  <c r="AD11" i="4"/>
  <c r="AD40" i="4" s="1"/>
  <c r="N57" i="4"/>
  <c r="N27" i="4"/>
  <c r="O29" i="4"/>
  <c r="O58" i="4" s="1"/>
  <c r="AA33" i="4"/>
  <c r="AA3" i="4"/>
  <c r="AB5" i="4"/>
  <c r="AB34" i="4" s="1"/>
  <c r="J45" i="4"/>
  <c r="L51" i="4"/>
  <c r="M23" i="4"/>
  <c r="M52" i="4" s="1"/>
  <c r="L21" i="4"/>
  <c r="AE45" i="4"/>
  <c r="AF17" i="4"/>
  <c r="AF46" i="4" s="1"/>
  <c r="AE15" i="4"/>
  <c r="AJ29" i="2"/>
  <c r="AJ58" i="2" s="1"/>
  <c r="AJ56" i="2"/>
  <c r="AJ29" i="1"/>
  <c r="AJ58" i="1" s="1"/>
  <c r="AJ56" i="1"/>
  <c r="AO17" i="2"/>
  <c r="AH22" i="2"/>
  <c r="AH51" i="2" s="1"/>
  <c r="AJ22" i="2"/>
  <c r="AD22" i="2"/>
  <c r="AD51" i="2" s="1"/>
  <c r="AF22" i="2"/>
  <c r="AF51" i="2" s="1"/>
  <c r="Z22" i="2"/>
  <c r="Z51" i="2" s="1"/>
  <c r="AB22" i="2"/>
  <c r="AB51" i="2" s="1"/>
  <c r="X22" i="2"/>
  <c r="X51" i="2" s="1"/>
  <c r="I16" i="2"/>
  <c r="I45" i="2" s="1"/>
  <c r="K16" i="2"/>
  <c r="K45" i="2" s="1"/>
  <c r="E16" i="2"/>
  <c r="E45" i="2" s="1"/>
  <c r="G16" i="2"/>
  <c r="G45" i="2" s="1"/>
  <c r="AB4" i="2"/>
  <c r="AB33" i="2" s="1"/>
  <c r="AD4" i="2"/>
  <c r="AD33" i="2" s="1"/>
  <c r="X4" i="2"/>
  <c r="X33" i="2" s="1"/>
  <c r="Z4" i="2"/>
  <c r="Z33" i="2" s="1"/>
  <c r="AI27" i="2"/>
  <c r="O23" i="2"/>
  <c r="O52" i="2" s="1"/>
  <c r="AH17" i="2"/>
  <c r="AH46" i="2" s="1"/>
  <c r="N21" i="2"/>
  <c r="AG15" i="2"/>
  <c r="Q29" i="2"/>
  <c r="Q58" i="2" s="1"/>
  <c r="P27" i="2"/>
  <c r="AI15" i="1"/>
  <c r="AI27" i="1"/>
  <c r="AJ23" i="1"/>
  <c r="AJ52" i="1" s="1"/>
  <c r="Q29" i="1"/>
  <c r="Q58" i="1" s="1"/>
  <c r="P27" i="1"/>
  <c r="AI21" i="1"/>
  <c r="Q23" i="1"/>
  <c r="Q52" i="1" s="1"/>
  <c r="P21" i="1"/>
  <c r="AJ17" i="1"/>
  <c r="AJ46" i="1" s="1"/>
  <c r="Q17" i="1"/>
  <c r="Q46" i="1" s="1"/>
  <c r="P15" i="1"/>
  <c r="AI9" i="1"/>
  <c r="AJ11" i="1"/>
  <c r="AJ40" i="1" s="1"/>
  <c r="Q11" i="1"/>
  <c r="Q40" i="1" s="1"/>
  <c r="P9" i="1"/>
  <c r="AJ5" i="1"/>
  <c r="AJ34" i="1" s="1"/>
  <c r="AI3" i="1"/>
  <c r="AA23" i="9" l="1"/>
  <c r="AA9" i="9"/>
  <c r="AB11" i="9"/>
  <c r="AB24" i="9" s="1"/>
  <c r="E18" i="9"/>
  <c r="AO6" i="9"/>
  <c r="J22" i="9"/>
  <c r="H10" i="9"/>
  <c r="Y17" i="9"/>
  <c r="Y3" i="9"/>
  <c r="Z5" i="9"/>
  <c r="Z18" i="9" s="1"/>
  <c r="N23" i="7"/>
  <c r="N52" i="7" s="1"/>
  <c r="AG45" i="7"/>
  <c r="AG15" i="7"/>
  <c r="AG44" i="7" s="1"/>
  <c r="AG28" i="8"/>
  <c r="AD10" i="8"/>
  <c r="F22" i="8"/>
  <c r="D4" i="8"/>
  <c r="K28" i="8"/>
  <c r="H10" i="8"/>
  <c r="M35" i="8"/>
  <c r="N17" i="8"/>
  <c r="N36" i="8" s="1"/>
  <c r="AG22" i="8"/>
  <c r="AD4" i="8"/>
  <c r="K35" i="8"/>
  <c r="K15" i="8"/>
  <c r="L17" i="8"/>
  <c r="L36" i="8" s="1"/>
  <c r="AG35" i="8"/>
  <c r="AH17" i="8"/>
  <c r="AH36" i="8" s="1"/>
  <c r="AG15" i="8"/>
  <c r="K50" i="7"/>
  <c r="K38" i="7"/>
  <c r="G34" i="7"/>
  <c r="I11" i="7"/>
  <c r="I40" i="7" s="1"/>
  <c r="H39" i="7"/>
  <c r="F3" i="7"/>
  <c r="F33" i="7"/>
  <c r="F22" i="7"/>
  <c r="G23" i="7" s="1"/>
  <c r="H50" i="7"/>
  <c r="AG22" i="7"/>
  <c r="AI50" i="7"/>
  <c r="I23" i="7"/>
  <c r="I52" i="7" s="1"/>
  <c r="H51" i="7"/>
  <c r="F10" i="7"/>
  <c r="F9" i="7" s="1"/>
  <c r="H38" i="7"/>
  <c r="AD33" i="7"/>
  <c r="AE5" i="7"/>
  <c r="AE34" i="7" s="1"/>
  <c r="AD3" i="7"/>
  <c r="AG27" i="7"/>
  <c r="AG57" i="7"/>
  <c r="AH29" i="7"/>
  <c r="AH58" i="7" s="1"/>
  <c r="H28" i="7"/>
  <c r="H57" i="7" s="1"/>
  <c r="K56" i="7"/>
  <c r="AD10" i="7"/>
  <c r="AG38" i="7"/>
  <c r="N29" i="7"/>
  <c r="N58" i="7" s="1"/>
  <c r="M57" i="7"/>
  <c r="L29" i="7"/>
  <c r="L58" i="7" s="1"/>
  <c r="K57" i="7"/>
  <c r="K15" i="7"/>
  <c r="K45" i="7"/>
  <c r="J15" i="4"/>
  <c r="J44" i="4" s="1"/>
  <c r="AG56" i="4"/>
  <c r="AH23" i="4"/>
  <c r="AH52" i="4" s="1"/>
  <c r="AG21" i="4"/>
  <c r="AG50" i="4" s="1"/>
  <c r="D33" i="4"/>
  <c r="E5" i="4"/>
  <c r="AO6" i="4" s="1"/>
  <c r="N56" i="4"/>
  <c r="L28" i="4"/>
  <c r="L50" i="4"/>
  <c r="J22" i="4"/>
  <c r="AE44" i="4"/>
  <c r="AC16" i="4"/>
  <c r="J38" i="4"/>
  <c r="H10" i="4"/>
  <c r="AE57" i="4"/>
  <c r="AE27" i="4"/>
  <c r="AF29" i="4"/>
  <c r="AF58" i="4" s="1"/>
  <c r="AA32" i="4"/>
  <c r="Y4" i="4"/>
  <c r="AC38" i="4"/>
  <c r="AA10" i="4"/>
  <c r="N28" i="2"/>
  <c r="N57" i="2" s="1"/>
  <c r="P56" i="2"/>
  <c r="AJ23" i="2"/>
  <c r="AJ52" i="2" s="1"/>
  <c r="AJ51" i="2"/>
  <c r="L22" i="2"/>
  <c r="N50" i="2"/>
  <c r="AE16" i="2"/>
  <c r="AF17" i="2" s="1"/>
  <c r="AF46" i="2" s="1"/>
  <c r="AG44" i="2"/>
  <c r="AG28" i="2"/>
  <c r="AH29" i="2" s="1"/>
  <c r="AH58" i="2" s="1"/>
  <c r="AI56" i="2"/>
  <c r="N10" i="1"/>
  <c r="N39" i="1" s="1"/>
  <c r="P38" i="1"/>
  <c r="AG22" i="1"/>
  <c r="AH23" i="1" s="1"/>
  <c r="AH52" i="1" s="1"/>
  <c r="AI50" i="1"/>
  <c r="AG28" i="1"/>
  <c r="AH29" i="1" s="1"/>
  <c r="AH58" i="1" s="1"/>
  <c r="AI56" i="1"/>
  <c r="AG4" i="1"/>
  <c r="AH5" i="1" s="1"/>
  <c r="AH34" i="1" s="1"/>
  <c r="AI32" i="1"/>
  <c r="N28" i="1"/>
  <c r="N57" i="1" s="1"/>
  <c r="P56" i="1"/>
  <c r="AG16" i="1"/>
  <c r="AG15" i="1" s="1"/>
  <c r="AI44" i="1"/>
  <c r="N16" i="1"/>
  <c r="N45" i="1" s="1"/>
  <c r="P44" i="1"/>
  <c r="AG10" i="1"/>
  <c r="AH11" i="1" s="1"/>
  <c r="AH40" i="1" s="1"/>
  <c r="AI38" i="1"/>
  <c r="N22" i="1"/>
  <c r="N51" i="1" s="1"/>
  <c r="P50" i="1"/>
  <c r="AI21" i="2"/>
  <c r="Y16" i="9" l="1"/>
  <c r="W4" i="9"/>
  <c r="H23" i="9"/>
  <c r="H9" i="9"/>
  <c r="I11" i="9"/>
  <c r="I24" i="9" s="1"/>
  <c r="AA22" i="9"/>
  <c r="Y10" i="9"/>
  <c r="AD16" i="7"/>
  <c r="AD45" i="7" s="1"/>
  <c r="AD23" i="8"/>
  <c r="AE5" i="8"/>
  <c r="AE24" i="8" s="1"/>
  <c r="AD3" i="8"/>
  <c r="AD29" i="8"/>
  <c r="AD9" i="8"/>
  <c r="AE11" i="8"/>
  <c r="AE30" i="8" s="1"/>
  <c r="AG34" i="8"/>
  <c r="AD16" i="8"/>
  <c r="H16" i="8"/>
  <c r="K34" i="8"/>
  <c r="H29" i="8"/>
  <c r="H9" i="8"/>
  <c r="I11" i="8"/>
  <c r="I30" i="8" s="1"/>
  <c r="D23" i="8"/>
  <c r="E5" i="8"/>
  <c r="H27" i="7"/>
  <c r="F28" i="7" s="1"/>
  <c r="D10" i="7"/>
  <c r="F38" i="7"/>
  <c r="AD28" i="7"/>
  <c r="AG56" i="7"/>
  <c r="D4" i="7"/>
  <c r="F32" i="7"/>
  <c r="I29" i="7"/>
  <c r="I58" i="7" s="1"/>
  <c r="G52" i="7"/>
  <c r="H16" i="7"/>
  <c r="K44" i="7"/>
  <c r="AB4" i="7"/>
  <c r="AD32" i="7"/>
  <c r="G11" i="7"/>
  <c r="G40" i="7" s="1"/>
  <c r="F39" i="7"/>
  <c r="AH23" i="7"/>
  <c r="AH52" i="7" s="1"/>
  <c r="AG51" i="7"/>
  <c r="AG21" i="7"/>
  <c r="AD9" i="7"/>
  <c r="AD39" i="7"/>
  <c r="AE11" i="7"/>
  <c r="AE40" i="7" s="1"/>
  <c r="F21" i="7"/>
  <c r="F51" i="7"/>
  <c r="H16" i="4"/>
  <c r="H45" i="4" s="1"/>
  <c r="E34" i="4"/>
  <c r="AE22" i="4"/>
  <c r="AF23" i="4" s="1"/>
  <c r="AF52" i="4" s="1"/>
  <c r="J51" i="4"/>
  <c r="J21" i="4"/>
  <c r="K23" i="4"/>
  <c r="K52" i="4" s="1"/>
  <c r="AA39" i="4"/>
  <c r="AB11" i="4"/>
  <c r="AB40" i="4" s="1"/>
  <c r="AA9" i="4"/>
  <c r="Y33" i="4"/>
  <c r="Z5" i="4"/>
  <c r="Z34" i="4" s="1"/>
  <c r="Y3" i="4"/>
  <c r="AE56" i="4"/>
  <c r="AC28" i="4"/>
  <c r="AC45" i="4"/>
  <c r="AD17" i="4"/>
  <c r="AD46" i="4" s="1"/>
  <c r="AC15" i="4"/>
  <c r="L57" i="4"/>
  <c r="M29" i="4"/>
  <c r="M58" i="4" s="1"/>
  <c r="L27" i="4"/>
  <c r="H39" i="4"/>
  <c r="I11" i="4"/>
  <c r="I40" i="4" s="1"/>
  <c r="H9" i="4"/>
  <c r="N27" i="2"/>
  <c r="L28" i="2" s="1"/>
  <c r="L57" i="2" s="1"/>
  <c r="O11" i="1"/>
  <c r="O40" i="1" s="1"/>
  <c r="N27" i="1"/>
  <c r="L28" i="1" s="1"/>
  <c r="L57" i="1" s="1"/>
  <c r="AG22" i="2"/>
  <c r="AH23" i="2" s="1"/>
  <c r="AH52" i="2" s="1"/>
  <c r="AI50" i="2"/>
  <c r="AG27" i="2"/>
  <c r="AG57" i="2"/>
  <c r="L21" i="2"/>
  <c r="L51" i="2"/>
  <c r="O29" i="2"/>
  <c r="O58" i="2" s="1"/>
  <c r="M23" i="2"/>
  <c r="M52" i="2" s="1"/>
  <c r="AE15" i="2"/>
  <c r="AE45" i="2"/>
  <c r="N9" i="1"/>
  <c r="N38" i="1" s="1"/>
  <c r="O17" i="1"/>
  <c r="O46" i="1" s="1"/>
  <c r="O23" i="1"/>
  <c r="O52" i="1" s="1"/>
  <c r="N21" i="1"/>
  <c r="L22" i="1" s="1"/>
  <c r="L51" i="1" s="1"/>
  <c r="N15" i="1"/>
  <c r="N44" i="1" s="1"/>
  <c r="O29" i="1"/>
  <c r="O58" i="1" s="1"/>
  <c r="AG9" i="1"/>
  <c r="AG39" i="1"/>
  <c r="AH17" i="1"/>
  <c r="AH46" i="1" s="1"/>
  <c r="AG45" i="1"/>
  <c r="AG3" i="1"/>
  <c r="AG33" i="1"/>
  <c r="AG21" i="1"/>
  <c r="AG51" i="1"/>
  <c r="AE16" i="1"/>
  <c r="AE15" i="1" s="1"/>
  <c r="AG44" i="1"/>
  <c r="AG27" i="1"/>
  <c r="AG57" i="1"/>
  <c r="L9" i="2"/>
  <c r="M11" i="2"/>
  <c r="M40" i="2" s="1"/>
  <c r="AF11" i="2"/>
  <c r="AF40" i="2" s="1"/>
  <c r="AE9" i="2"/>
  <c r="AD5" i="2"/>
  <c r="AD34" i="2" s="1"/>
  <c r="AC3" i="2"/>
  <c r="L15" i="2"/>
  <c r="M17" i="2"/>
  <c r="M46" i="2" s="1"/>
  <c r="AD15" i="7" l="1"/>
  <c r="AE17" i="7"/>
  <c r="AE46" i="7" s="1"/>
  <c r="F10" i="9"/>
  <c r="H22" i="9"/>
  <c r="Y23" i="9"/>
  <c r="Y9" i="9"/>
  <c r="Z11" i="9"/>
  <c r="Z24" i="9" s="1"/>
  <c r="W17" i="9"/>
  <c r="X5" i="9"/>
  <c r="H28" i="8"/>
  <c r="F10" i="8"/>
  <c r="E24" i="8"/>
  <c r="AQ6" i="8"/>
  <c r="H35" i="8"/>
  <c r="I17" i="8"/>
  <c r="I36" i="8" s="1"/>
  <c r="H15" i="8"/>
  <c r="AD28" i="8"/>
  <c r="AB10" i="8"/>
  <c r="AD35" i="8"/>
  <c r="AD15" i="8"/>
  <c r="AE17" i="8"/>
  <c r="AE36" i="8" s="1"/>
  <c r="AD22" i="8"/>
  <c r="AB4" i="8"/>
  <c r="H56" i="7"/>
  <c r="F57" i="7"/>
  <c r="F27" i="7"/>
  <c r="F56" i="7" s="1"/>
  <c r="G29" i="7"/>
  <c r="G58" i="7" s="1"/>
  <c r="AB10" i="7"/>
  <c r="AD38" i="7"/>
  <c r="AD22" i="7"/>
  <c r="AG50" i="7"/>
  <c r="H45" i="7"/>
  <c r="I17" i="7"/>
  <c r="I46" i="7" s="1"/>
  <c r="H15" i="7"/>
  <c r="AB16" i="7"/>
  <c r="AD44" i="7"/>
  <c r="E5" i="7"/>
  <c r="D33" i="7"/>
  <c r="AD57" i="7"/>
  <c r="AE29" i="7"/>
  <c r="AE58" i="7" s="1"/>
  <c r="AD27" i="7"/>
  <c r="AB3" i="7"/>
  <c r="AB33" i="7"/>
  <c r="AC5" i="7"/>
  <c r="AC34" i="7" s="1"/>
  <c r="D22" i="7"/>
  <c r="F50" i="7"/>
  <c r="E11" i="7"/>
  <c r="D39" i="7"/>
  <c r="H15" i="4"/>
  <c r="F16" i="4" s="1"/>
  <c r="I17" i="4"/>
  <c r="I46" i="4" s="1"/>
  <c r="AE21" i="4"/>
  <c r="AE50" i="4" s="1"/>
  <c r="AE51" i="4"/>
  <c r="H38" i="4"/>
  <c r="F10" i="4"/>
  <c r="AC44" i="4"/>
  <c r="AA16" i="4"/>
  <c r="AA38" i="4"/>
  <c r="Y10" i="4"/>
  <c r="J50" i="4"/>
  <c r="H22" i="4"/>
  <c r="AC57" i="4"/>
  <c r="AC27" i="4"/>
  <c r="AD29" i="4"/>
  <c r="AD58" i="4" s="1"/>
  <c r="L56" i="4"/>
  <c r="J28" i="4"/>
  <c r="W4" i="4"/>
  <c r="Y32" i="4"/>
  <c r="N56" i="2"/>
  <c r="L27" i="2"/>
  <c r="L56" i="2" s="1"/>
  <c r="M29" i="2"/>
  <c r="M58" i="2" s="1"/>
  <c r="N56" i="1"/>
  <c r="J10" i="2"/>
  <c r="J39" i="2" s="1"/>
  <c r="L38" i="2"/>
  <c r="L10" i="1"/>
  <c r="L39" i="1" s="1"/>
  <c r="AC16" i="2"/>
  <c r="AE44" i="2"/>
  <c r="J22" i="2"/>
  <c r="L50" i="2"/>
  <c r="AG21" i="2"/>
  <c r="AG51" i="2"/>
  <c r="J16" i="2"/>
  <c r="J45" i="2" s="1"/>
  <c r="L44" i="2"/>
  <c r="AA4" i="2"/>
  <c r="AA33" i="2" s="1"/>
  <c r="AC32" i="2"/>
  <c r="AC10" i="2"/>
  <c r="AC39" i="2" s="1"/>
  <c r="AE38" i="2"/>
  <c r="AE28" i="2"/>
  <c r="AG56" i="2"/>
  <c r="N50" i="1"/>
  <c r="L16" i="1"/>
  <c r="L45" i="1" s="1"/>
  <c r="L27" i="1"/>
  <c r="L56" i="1" s="1"/>
  <c r="M29" i="1"/>
  <c r="M58" i="1" s="1"/>
  <c r="L21" i="1"/>
  <c r="L50" i="1" s="1"/>
  <c r="L9" i="1"/>
  <c r="J10" i="1" s="1"/>
  <c r="M23" i="1"/>
  <c r="M52" i="1" s="1"/>
  <c r="AC16" i="1"/>
  <c r="AD17" i="1" s="1"/>
  <c r="AD46" i="1" s="1"/>
  <c r="AE44" i="1"/>
  <c r="AE28" i="1"/>
  <c r="AG56" i="1"/>
  <c r="AE22" i="1"/>
  <c r="AG50" i="1"/>
  <c r="AF17" i="1"/>
  <c r="AF46" i="1" s="1"/>
  <c r="AE45" i="1"/>
  <c r="AE4" i="1"/>
  <c r="AG32" i="1"/>
  <c r="AE10" i="1"/>
  <c r="AG38" i="1"/>
  <c r="Y22" i="9" l="1"/>
  <c r="W10" i="9"/>
  <c r="X18" i="9"/>
  <c r="AR6" i="9"/>
  <c r="F23" i="9"/>
  <c r="G11" i="9"/>
  <c r="G24" i="9" s="1"/>
  <c r="F9" i="9"/>
  <c r="H34" i="8"/>
  <c r="F16" i="8"/>
  <c r="F29" i="8"/>
  <c r="F9" i="8"/>
  <c r="G11" i="8"/>
  <c r="G30" i="8" s="1"/>
  <c r="AB23" i="8"/>
  <c r="AB3" i="8"/>
  <c r="AC5" i="8"/>
  <c r="AC24" i="8" s="1"/>
  <c r="AD34" i="8"/>
  <c r="AB16" i="8"/>
  <c r="AB29" i="8"/>
  <c r="AC11" i="8"/>
  <c r="AC30" i="8" s="1"/>
  <c r="AB9" i="8"/>
  <c r="D28" i="7"/>
  <c r="E29" i="7" s="1"/>
  <c r="AB15" i="7"/>
  <c r="AB45" i="7"/>
  <c r="AC17" i="7"/>
  <c r="AC46" i="7" s="1"/>
  <c r="F16" i="7"/>
  <c r="H44" i="7"/>
  <c r="AD21" i="7"/>
  <c r="AD51" i="7"/>
  <c r="AE23" i="7"/>
  <c r="AE52" i="7" s="1"/>
  <c r="H44" i="4"/>
  <c r="AQ12" i="7"/>
  <c r="E40" i="7"/>
  <c r="E23" i="7"/>
  <c r="D51" i="7"/>
  <c r="AB28" i="7"/>
  <c r="AD56" i="7"/>
  <c r="E34" i="7"/>
  <c r="AQ6" i="7"/>
  <c r="Z4" i="7"/>
  <c r="AB32" i="7"/>
  <c r="AB39" i="7"/>
  <c r="AC11" i="7"/>
  <c r="AC40" i="7" s="1"/>
  <c r="AB9" i="7"/>
  <c r="AC22" i="4"/>
  <c r="AD23" i="4" s="1"/>
  <c r="AD52" i="4" s="1"/>
  <c r="H51" i="4"/>
  <c r="H21" i="4"/>
  <c r="I23" i="4"/>
  <c r="I52" i="4" s="1"/>
  <c r="W33" i="4"/>
  <c r="X5" i="4"/>
  <c r="AC56" i="4"/>
  <c r="AA28" i="4"/>
  <c r="Y39" i="4"/>
  <c r="Z11" i="4"/>
  <c r="Z40" i="4" s="1"/>
  <c r="Y9" i="4"/>
  <c r="F39" i="4"/>
  <c r="F9" i="4"/>
  <c r="G11" i="4"/>
  <c r="G40" i="4" s="1"/>
  <c r="AA45" i="4"/>
  <c r="AA15" i="4"/>
  <c r="AB17" i="4"/>
  <c r="AB46" i="4" s="1"/>
  <c r="F45" i="4"/>
  <c r="G17" i="4"/>
  <c r="G46" i="4" s="1"/>
  <c r="F15" i="4"/>
  <c r="J57" i="4"/>
  <c r="J27" i="4"/>
  <c r="K29" i="4"/>
  <c r="K58" i="4" s="1"/>
  <c r="J28" i="2"/>
  <c r="J57" i="2" s="1"/>
  <c r="J9" i="2"/>
  <c r="H10" i="2" s="1"/>
  <c r="H39" i="2" s="1"/>
  <c r="K11" i="2"/>
  <c r="K40" i="2" s="1"/>
  <c r="AB5" i="2"/>
  <c r="AB34" i="2" s="1"/>
  <c r="AA3" i="2"/>
  <c r="AA32" i="2" s="1"/>
  <c r="M11" i="1"/>
  <c r="M40" i="1" s="1"/>
  <c r="K23" i="2"/>
  <c r="K52" i="2" s="1"/>
  <c r="J51" i="2"/>
  <c r="J21" i="2"/>
  <c r="K17" i="2"/>
  <c r="K46" i="2" s="1"/>
  <c r="AD11" i="2"/>
  <c r="AD40" i="2" s="1"/>
  <c r="AE27" i="2"/>
  <c r="AE57" i="2"/>
  <c r="AF29" i="2"/>
  <c r="AF58" i="2" s="1"/>
  <c r="AE22" i="2"/>
  <c r="AG50" i="2"/>
  <c r="AC15" i="2"/>
  <c r="AC45" i="2"/>
  <c r="AD17" i="2"/>
  <c r="AD46" i="2" s="1"/>
  <c r="J15" i="2"/>
  <c r="AC9" i="2"/>
  <c r="M17" i="1"/>
  <c r="M46" i="1" s="1"/>
  <c r="L15" i="1"/>
  <c r="J22" i="1"/>
  <c r="J51" i="1" s="1"/>
  <c r="J28" i="1"/>
  <c r="J57" i="1" s="1"/>
  <c r="L38" i="1"/>
  <c r="J39" i="1"/>
  <c r="K11" i="1"/>
  <c r="K40" i="1" s="1"/>
  <c r="J9" i="1"/>
  <c r="H10" i="1" s="1"/>
  <c r="AE39" i="1"/>
  <c r="AE9" i="1"/>
  <c r="AF11" i="1"/>
  <c r="AF40" i="1" s="1"/>
  <c r="AE27" i="1"/>
  <c r="AE57" i="1"/>
  <c r="AF29" i="1"/>
  <c r="AF58" i="1" s="1"/>
  <c r="AE3" i="1"/>
  <c r="AE33" i="1"/>
  <c r="AF5" i="1"/>
  <c r="AF34" i="1" s="1"/>
  <c r="AE51" i="1"/>
  <c r="AF23" i="1"/>
  <c r="AF52" i="1" s="1"/>
  <c r="AE21" i="1"/>
  <c r="AC15" i="1"/>
  <c r="AC45" i="1"/>
  <c r="H3" i="2"/>
  <c r="I5" i="2"/>
  <c r="I34" i="2" s="1"/>
  <c r="F22" i="9" l="1"/>
  <c r="D10" i="9"/>
  <c r="W23" i="9"/>
  <c r="X11" i="9"/>
  <c r="AB35" i="8"/>
  <c r="AC17" i="8"/>
  <c r="AC36" i="8" s="1"/>
  <c r="AB15" i="8"/>
  <c r="AB28" i="8"/>
  <c r="Z10" i="8"/>
  <c r="F35" i="8"/>
  <c r="G17" i="8"/>
  <c r="G36" i="8" s="1"/>
  <c r="F15" i="8"/>
  <c r="F28" i="8"/>
  <c r="D10" i="8"/>
  <c r="AB22" i="8"/>
  <c r="Z4" i="8"/>
  <c r="D57" i="7"/>
  <c r="Z10" i="7"/>
  <c r="AB38" i="7"/>
  <c r="Z33" i="7"/>
  <c r="Z3" i="7"/>
  <c r="AA5" i="7"/>
  <c r="AA34" i="7" s="1"/>
  <c r="AB27" i="7"/>
  <c r="AB57" i="7"/>
  <c r="AC29" i="7"/>
  <c r="AC58" i="7" s="1"/>
  <c r="AB22" i="7"/>
  <c r="AD50" i="7"/>
  <c r="Z16" i="7"/>
  <c r="AB44" i="7"/>
  <c r="E52" i="7"/>
  <c r="AQ24" i="7"/>
  <c r="F45" i="7"/>
  <c r="F15" i="7"/>
  <c r="G17" i="7"/>
  <c r="G46" i="7" s="1"/>
  <c r="AQ30" i="7"/>
  <c r="E58" i="7"/>
  <c r="AC51" i="4"/>
  <c r="AC21" i="4"/>
  <c r="AC50" i="4" s="1"/>
  <c r="X34" i="4"/>
  <c r="AR6" i="4"/>
  <c r="D10" i="4"/>
  <c r="F38" i="4"/>
  <c r="F44" i="4"/>
  <c r="D16" i="4"/>
  <c r="AA44" i="4"/>
  <c r="Y16" i="4"/>
  <c r="W10" i="4"/>
  <c r="Y38" i="4"/>
  <c r="H50" i="4"/>
  <c r="F22" i="4"/>
  <c r="J56" i="4"/>
  <c r="H28" i="4"/>
  <c r="AA57" i="4"/>
  <c r="AB29" i="4"/>
  <c r="AB58" i="4" s="1"/>
  <c r="AA27" i="4"/>
  <c r="J38" i="2"/>
  <c r="J27" i="2"/>
  <c r="H28" i="2" s="1"/>
  <c r="H57" i="2" s="1"/>
  <c r="K29" i="2"/>
  <c r="K58" i="2" s="1"/>
  <c r="Y4" i="2"/>
  <c r="Z5" i="2" s="1"/>
  <c r="Z34" i="2" s="1"/>
  <c r="H9" i="2"/>
  <c r="F10" i="2" s="1"/>
  <c r="F39" i="2" s="1"/>
  <c r="I11" i="2"/>
  <c r="I40" i="2" s="1"/>
  <c r="AA16" i="2"/>
  <c r="AC44" i="2"/>
  <c r="H22" i="2"/>
  <c r="J50" i="2"/>
  <c r="H16" i="2"/>
  <c r="J44" i="2"/>
  <c r="F4" i="2"/>
  <c r="F33" i="2" s="1"/>
  <c r="H32" i="2"/>
  <c r="AC28" i="2"/>
  <c r="AE56" i="2"/>
  <c r="AA10" i="2"/>
  <c r="AC38" i="2"/>
  <c r="AE51" i="2"/>
  <c r="AE21" i="2"/>
  <c r="AF23" i="2"/>
  <c r="AF52" i="2" s="1"/>
  <c r="J16" i="1"/>
  <c r="L44" i="1"/>
  <c r="K23" i="1"/>
  <c r="K52" i="1" s="1"/>
  <c r="J27" i="1"/>
  <c r="H28" i="1" s="1"/>
  <c r="H57" i="1" s="1"/>
  <c r="J21" i="1"/>
  <c r="K29" i="1"/>
  <c r="K58" i="1" s="1"/>
  <c r="H39" i="1"/>
  <c r="I11" i="1"/>
  <c r="I40" i="1" s="1"/>
  <c r="H9" i="1"/>
  <c r="H38" i="1" s="1"/>
  <c r="J38" i="1"/>
  <c r="AC10" i="1"/>
  <c r="AE38" i="1"/>
  <c r="AC4" i="1"/>
  <c r="AE32" i="1"/>
  <c r="AC28" i="1"/>
  <c r="AE56" i="1"/>
  <c r="AC22" i="1"/>
  <c r="AE50" i="1"/>
  <c r="AA16" i="1"/>
  <c r="AC44" i="1"/>
  <c r="X24" i="9" l="1"/>
  <c r="AR12" i="9"/>
  <c r="D23" i="9"/>
  <c r="E11" i="9"/>
  <c r="F34" i="8"/>
  <c r="D16" i="8"/>
  <c r="AB34" i="8"/>
  <c r="Z16" i="8"/>
  <c r="Z23" i="8"/>
  <c r="Z3" i="8"/>
  <c r="AA5" i="8"/>
  <c r="AA24" i="8" s="1"/>
  <c r="Z29" i="8"/>
  <c r="AA11" i="8"/>
  <c r="AA30" i="8" s="1"/>
  <c r="Z9" i="8"/>
  <c r="D29" i="8"/>
  <c r="E11" i="8"/>
  <c r="AQ12" i="8" s="1"/>
  <c r="Z45" i="7"/>
  <c r="AA17" i="7"/>
  <c r="AA46" i="7" s="1"/>
  <c r="Z15" i="7"/>
  <c r="D16" i="7"/>
  <c r="F44" i="7"/>
  <c r="X4" i="7"/>
  <c r="Z32" i="7"/>
  <c r="Z28" i="7"/>
  <c r="AB56" i="7"/>
  <c r="AB21" i="7"/>
  <c r="AB51" i="7"/>
  <c r="AC23" i="7"/>
  <c r="AA11" i="7"/>
  <c r="AA40" i="7" s="1"/>
  <c r="Z39" i="7"/>
  <c r="Z9" i="7"/>
  <c r="AA22" i="4"/>
  <c r="AB23" i="4" s="1"/>
  <c r="AB52" i="4" s="1"/>
  <c r="W39" i="4"/>
  <c r="X11" i="4"/>
  <c r="F51" i="4"/>
  <c r="F21" i="4"/>
  <c r="G23" i="4"/>
  <c r="G52" i="4" s="1"/>
  <c r="Y45" i="4"/>
  <c r="Y15" i="4"/>
  <c r="Z17" i="4"/>
  <c r="Z46" i="4" s="1"/>
  <c r="H57" i="4"/>
  <c r="I29" i="4"/>
  <c r="I58" i="4" s="1"/>
  <c r="H27" i="4"/>
  <c r="D45" i="4"/>
  <c r="E17" i="4"/>
  <c r="J56" i="2"/>
  <c r="AA56" i="4"/>
  <c r="Y28" i="4"/>
  <c r="D39" i="4"/>
  <c r="E11" i="4"/>
  <c r="I29" i="2"/>
  <c r="I58" i="2" s="1"/>
  <c r="H27" i="2"/>
  <c r="F28" i="2" s="1"/>
  <c r="F57" i="2" s="1"/>
  <c r="H38" i="2"/>
  <c r="Y33" i="2"/>
  <c r="Y3" i="2"/>
  <c r="G5" i="2"/>
  <c r="G34" i="2" s="1"/>
  <c r="G11" i="2"/>
  <c r="G40" i="2" s="1"/>
  <c r="AA39" i="2"/>
  <c r="AB11" i="2"/>
  <c r="AB40" i="2" s="1"/>
  <c r="AA9" i="2"/>
  <c r="AA15" i="2"/>
  <c r="AA45" i="2"/>
  <c r="AB17" i="2"/>
  <c r="AB46" i="2" s="1"/>
  <c r="F3" i="2"/>
  <c r="AC22" i="2"/>
  <c r="AE50" i="2"/>
  <c r="F9" i="2"/>
  <c r="AC57" i="2"/>
  <c r="AC27" i="2"/>
  <c r="AD29" i="2"/>
  <c r="AD58" i="2" s="1"/>
  <c r="H45" i="2"/>
  <c r="I17" i="2"/>
  <c r="I46" i="2" s="1"/>
  <c r="H15" i="2"/>
  <c r="I23" i="2"/>
  <c r="I52" i="2" s="1"/>
  <c r="H51" i="2"/>
  <c r="H21" i="2"/>
  <c r="I29" i="1"/>
  <c r="I58" i="1" s="1"/>
  <c r="H27" i="1"/>
  <c r="F28" i="1" s="1"/>
  <c r="G29" i="1" s="1"/>
  <c r="G58" i="1" s="1"/>
  <c r="J45" i="1"/>
  <c r="K17" i="1"/>
  <c r="K46" i="1" s="1"/>
  <c r="J15" i="1"/>
  <c r="J56" i="1"/>
  <c r="J50" i="1"/>
  <c r="H22" i="1"/>
  <c r="F10" i="1"/>
  <c r="F39" i="1" s="1"/>
  <c r="AC27" i="1"/>
  <c r="AC57" i="1"/>
  <c r="AD29" i="1"/>
  <c r="AD58" i="1" s="1"/>
  <c r="AC3" i="1"/>
  <c r="AC33" i="1"/>
  <c r="AD5" i="1"/>
  <c r="AD34" i="1" s="1"/>
  <c r="AA45" i="1"/>
  <c r="AA15" i="1"/>
  <c r="AB17" i="1"/>
  <c r="AB46" i="1" s="1"/>
  <c r="AC51" i="1"/>
  <c r="AD23" i="1"/>
  <c r="AD52" i="1" s="1"/>
  <c r="AC21" i="1"/>
  <c r="AC39" i="1"/>
  <c r="AC9" i="1"/>
  <c r="AD11" i="1"/>
  <c r="AD40" i="1" s="1"/>
  <c r="E24" i="9" l="1"/>
  <c r="AO12" i="9"/>
  <c r="E30" i="8"/>
  <c r="Z22" i="8"/>
  <c r="X4" i="8"/>
  <c r="Z35" i="8"/>
  <c r="AA17" i="8"/>
  <c r="AA36" i="8" s="1"/>
  <c r="Z15" i="8"/>
  <c r="D35" i="8"/>
  <c r="E17" i="8"/>
  <c r="AQ18" i="8" s="1"/>
  <c r="Z28" i="8"/>
  <c r="X10" i="8"/>
  <c r="Z22" i="7"/>
  <c r="AB50" i="7"/>
  <c r="Y5" i="7"/>
  <c r="X33" i="7"/>
  <c r="AC52" i="7"/>
  <c r="Z57" i="7"/>
  <c r="AA29" i="7"/>
  <c r="AA58" i="7" s="1"/>
  <c r="Z27" i="7"/>
  <c r="E17" i="7"/>
  <c r="D45" i="7"/>
  <c r="X10" i="7"/>
  <c r="Z38" i="7"/>
  <c r="X16" i="7"/>
  <c r="Z44" i="7"/>
  <c r="AA51" i="4"/>
  <c r="AA21" i="4"/>
  <c r="Y22" i="4" s="1"/>
  <c r="E46" i="4"/>
  <c r="AO18" i="4"/>
  <c r="E40" i="4"/>
  <c r="AO12" i="4"/>
  <c r="X40" i="4"/>
  <c r="AR12" i="4"/>
  <c r="F50" i="4"/>
  <c r="D22" i="4"/>
  <c r="H56" i="4"/>
  <c r="F28" i="4"/>
  <c r="W16" i="4"/>
  <c r="Y44" i="4"/>
  <c r="Y57" i="4"/>
  <c r="Z29" i="4"/>
  <c r="Z58" i="4" s="1"/>
  <c r="Y27" i="4"/>
  <c r="H56" i="2"/>
  <c r="G29" i="2"/>
  <c r="G58" i="2" s="1"/>
  <c r="F27" i="2"/>
  <c r="D28" i="2" s="1"/>
  <c r="E29" i="2" s="1"/>
  <c r="W4" i="2"/>
  <c r="Y32" i="2"/>
  <c r="F57" i="1"/>
  <c r="F16" i="2"/>
  <c r="H44" i="2"/>
  <c r="AA28" i="2"/>
  <c r="AC56" i="2"/>
  <c r="AC51" i="2"/>
  <c r="AD23" i="2"/>
  <c r="AD52" i="2" s="1"/>
  <c r="AC21" i="2"/>
  <c r="Y16" i="2"/>
  <c r="AA44" i="2"/>
  <c r="F22" i="2"/>
  <c r="H50" i="2"/>
  <c r="D4" i="2"/>
  <c r="F32" i="2"/>
  <c r="D10" i="2"/>
  <c r="F38" i="2"/>
  <c r="Y10" i="2"/>
  <c r="AA38" i="2"/>
  <c r="H56" i="1"/>
  <c r="F27" i="1"/>
  <c r="D28" i="1" s="1"/>
  <c r="E29" i="1" s="1"/>
  <c r="AO30" i="1" s="1"/>
  <c r="H16" i="1"/>
  <c r="J44" i="1"/>
  <c r="F9" i="1"/>
  <c r="D10" i="1" s="1"/>
  <c r="E11" i="1" s="1"/>
  <c r="G11" i="1"/>
  <c r="G40" i="1" s="1"/>
  <c r="H51" i="1"/>
  <c r="I23" i="1"/>
  <c r="I52" i="1" s="1"/>
  <c r="H21" i="1"/>
  <c r="AA22" i="1"/>
  <c r="AC50" i="1"/>
  <c r="Y16" i="1"/>
  <c r="AA44" i="1"/>
  <c r="AA4" i="1"/>
  <c r="AC32" i="1"/>
  <c r="AA10" i="1"/>
  <c r="AC38" i="1"/>
  <c r="AA28" i="1"/>
  <c r="AC56" i="1"/>
  <c r="X16" i="8" l="1"/>
  <c r="Z34" i="8"/>
  <c r="X23" i="8"/>
  <c r="Y5" i="8"/>
  <c r="X29" i="8"/>
  <c r="Y11" i="8"/>
  <c r="E36" i="8"/>
  <c r="Y11" i="7"/>
  <c r="X39" i="7"/>
  <c r="Y34" i="7"/>
  <c r="AT6" i="7"/>
  <c r="Y17" i="7"/>
  <c r="X45" i="7"/>
  <c r="E46" i="7"/>
  <c r="AQ18" i="7"/>
  <c r="X28" i="7"/>
  <c r="Z56" i="7"/>
  <c r="Z21" i="7"/>
  <c r="Z51" i="7"/>
  <c r="AA23" i="7"/>
  <c r="AA52" i="7" s="1"/>
  <c r="AA50" i="4"/>
  <c r="AO12" i="1"/>
  <c r="E58" i="1"/>
  <c r="E40" i="1"/>
  <c r="AO30" i="2"/>
  <c r="E58" i="2"/>
  <c r="F56" i="2"/>
  <c r="D57" i="2"/>
  <c r="Y51" i="4"/>
  <c r="Z23" i="4"/>
  <c r="Z52" i="4" s="1"/>
  <c r="Y21" i="4"/>
  <c r="F57" i="4"/>
  <c r="F27" i="4"/>
  <c r="G29" i="4"/>
  <c r="G58" i="4" s="1"/>
  <c r="D51" i="4"/>
  <c r="E23" i="4"/>
  <c r="Y56" i="4"/>
  <c r="W28" i="4"/>
  <c r="W45" i="4"/>
  <c r="X17" i="4"/>
  <c r="X5" i="2"/>
  <c r="W33" i="2"/>
  <c r="Y39" i="2"/>
  <c r="Z11" i="2"/>
  <c r="Z40" i="2" s="1"/>
  <c r="Y9" i="2"/>
  <c r="E5" i="2"/>
  <c r="AO6" i="2" s="1"/>
  <c r="D33" i="2"/>
  <c r="Y15" i="2"/>
  <c r="Y45" i="2"/>
  <c r="Z17" i="2"/>
  <c r="Z46" i="2" s="1"/>
  <c r="AA22" i="2"/>
  <c r="AC50" i="2"/>
  <c r="AA57" i="2"/>
  <c r="AA27" i="2"/>
  <c r="AB29" i="2"/>
  <c r="AB58" i="2" s="1"/>
  <c r="E11" i="2"/>
  <c r="AO12" i="2" s="1"/>
  <c r="D39" i="2"/>
  <c r="G23" i="2"/>
  <c r="G52" i="2" s="1"/>
  <c r="F51" i="2"/>
  <c r="F21" i="2"/>
  <c r="F45" i="2"/>
  <c r="F15" i="2"/>
  <c r="G17" i="2"/>
  <c r="G46" i="2" s="1"/>
  <c r="F56" i="1"/>
  <c r="D57" i="1"/>
  <c r="D39" i="1"/>
  <c r="H15" i="1"/>
  <c r="H45" i="1"/>
  <c r="I17" i="1"/>
  <c r="I46" i="1" s="1"/>
  <c r="F38" i="1"/>
  <c r="F22" i="1"/>
  <c r="H50" i="1"/>
  <c r="AA39" i="1"/>
  <c r="AA9" i="1"/>
  <c r="AB11" i="1"/>
  <c r="AB40" i="1" s="1"/>
  <c r="Y45" i="1"/>
  <c r="Z17" i="1"/>
  <c r="Z46" i="1" s="1"/>
  <c r="Y15" i="1"/>
  <c r="AA27" i="1"/>
  <c r="AA57" i="1"/>
  <c r="AB29" i="1"/>
  <c r="AB58" i="1" s="1"/>
  <c r="AA33" i="1"/>
  <c r="AB5" i="1"/>
  <c r="AB34" i="1" s="1"/>
  <c r="AA3" i="1"/>
  <c r="AA51" i="1"/>
  <c r="AB23" i="1"/>
  <c r="AB52" i="1" s="1"/>
  <c r="AA21" i="1"/>
  <c r="Y30" i="8" l="1"/>
  <c r="AT12" i="8"/>
  <c r="Y24" i="8"/>
  <c r="AT6" i="8"/>
  <c r="X35" i="8"/>
  <c r="Y17" i="8"/>
  <c r="AT18" i="8" s="1"/>
  <c r="X22" i="7"/>
  <c r="Z50" i="7"/>
  <c r="Y29" i="7"/>
  <c r="X57" i="7"/>
  <c r="Y46" i="7"/>
  <c r="AT18" i="7"/>
  <c r="Y40" i="7"/>
  <c r="AT12" i="7"/>
  <c r="E52" i="4"/>
  <c r="AO24" i="4"/>
  <c r="X46" i="4"/>
  <c r="AR18" i="4"/>
  <c r="E40" i="2"/>
  <c r="X34" i="2"/>
  <c r="AR6" i="2"/>
  <c r="E34" i="2"/>
  <c r="W57" i="4"/>
  <c r="X29" i="4"/>
  <c r="Y50" i="4"/>
  <c r="W22" i="4"/>
  <c r="F56" i="4"/>
  <c r="D28" i="4"/>
  <c r="D16" i="2"/>
  <c r="F44" i="2"/>
  <c r="Y28" i="2"/>
  <c r="AA56" i="2"/>
  <c r="W10" i="2"/>
  <c r="Y38" i="2"/>
  <c r="D22" i="2"/>
  <c r="F50" i="2"/>
  <c r="W16" i="2"/>
  <c r="Y44" i="2"/>
  <c r="AA51" i="2"/>
  <c r="AA21" i="2"/>
  <c r="AB23" i="2"/>
  <c r="AB52" i="2" s="1"/>
  <c r="F16" i="1"/>
  <c r="H44" i="1"/>
  <c r="F51" i="1"/>
  <c r="F21" i="1"/>
  <c r="G23" i="1"/>
  <c r="G52" i="1" s="1"/>
  <c r="Y4" i="1"/>
  <c r="AA32" i="1"/>
  <c r="Y22" i="1"/>
  <c r="AA50" i="1"/>
  <c r="Y28" i="1"/>
  <c r="AA56" i="1"/>
  <c r="W16" i="1"/>
  <c r="Y44" i="1"/>
  <c r="Y10" i="1"/>
  <c r="AA38" i="1"/>
  <c r="Y36" i="8" l="1"/>
  <c r="Y58" i="7"/>
  <c r="AT30" i="7"/>
  <c r="Y23" i="7"/>
  <c r="X51" i="7"/>
  <c r="X58" i="4"/>
  <c r="AR30" i="4"/>
  <c r="D57" i="4"/>
  <c r="E29" i="4"/>
  <c r="W51" i="4"/>
  <c r="X23" i="4"/>
  <c r="Y22" i="2"/>
  <c r="AA50" i="2"/>
  <c r="X17" i="2"/>
  <c r="AR18" i="2" s="1"/>
  <c r="W45" i="2"/>
  <c r="X11" i="2"/>
  <c r="AR12" i="2" s="1"/>
  <c r="W39" i="2"/>
  <c r="E23" i="2"/>
  <c r="AO24" i="2" s="1"/>
  <c r="D51" i="2"/>
  <c r="Y57" i="2"/>
  <c r="Y27" i="2"/>
  <c r="Z29" i="2"/>
  <c r="Z58" i="2" s="1"/>
  <c r="E17" i="2"/>
  <c r="D45" i="2"/>
  <c r="F45" i="1"/>
  <c r="G17" i="1"/>
  <c r="G46" i="1" s="1"/>
  <c r="F15" i="1"/>
  <c r="D22" i="1"/>
  <c r="F50" i="1"/>
  <c r="X17" i="1"/>
  <c r="AR18" i="1" s="1"/>
  <c r="W45" i="1"/>
  <c r="Y51" i="1"/>
  <c r="Z23" i="1"/>
  <c r="Z52" i="1" s="1"/>
  <c r="Y21" i="1"/>
  <c r="Y39" i="1"/>
  <c r="Z11" i="1"/>
  <c r="Z40" i="1" s="1"/>
  <c r="Y9" i="1"/>
  <c r="Y27" i="1"/>
  <c r="Y57" i="1"/>
  <c r="Z29" i="1"/>
  <c r="Z58" i="1" s="1"/>
  <c r="Y33" i="1"/>
  <c r="Z5" i="1"/>
  <c r="Z34" i="1" s="1"/>
  <c r="Y3" i="1"/>
  <c r="Y52" i="7" l="1"/>
  <c r="AT24" i="7"/>
  <c r="X46" i="1"/>
  <c r="E58" i="4"/>
  <c r="AO30" i="4"/>
  <c r="X52" i="4"/>
  <c r="AR24" i="4"/>
  <c r="E52" i="2"/>
  <c r="X46" i="2"/>
  <c r="E46" i="2"/>
  <c r="AO18" i="2"/>
  <c r="X40" i="2"/>
  <c r="W28" i="2"/>
  <c r="Y56" i="2"/>
  <c r="Y51" i="2"/>
  <c r="Z23" i="2"/>
  <c r="Z52" i="2" s="1"/>
  <c r="Y21" i="2"/>
  <c r="D16" i="1"/>
  <c r="F44" i="1"/>
  <c r="E23" i="1"/>
  <c r="AO24" i="1" s="1"/>
  <c r="D51" i="1"/>
  <c r="W4" i="1"/>
  <c r="Y32" i="1"/>
  <c r="W10" i="1"/>
  <c r="Y38" i="1"/>
  <c r="W28" i="1"/>
  <c r="Y56" i="1"/>
  <c r="W22" i="1"/>
  <c r="Y50" i="1"/>
  <c r="E52" i="1" l="1"/>
  <c r="W22" i="2"/>
  <c r="Y50" i="2"/>
  <c r="X29" i="2"/>
  <c r="AR30" i="2" s="1"/>
  <c r="W57" i="2"/>
  <c r="D45" i="1"/>
  <c r="E17" i="1"/>
  <c r="AO18" i="1" s="1"/>
  <c r="X23" i="1"/>
  <c r="AR24" i="1" s="1"/>
  <c r="W51" i="1"/>
  <c r="X11" i="1"/>
  <c r="AR12" i="1" s="1"/>
  <c r="W39" i="1"/>
  <c r="X29" i="1"/>
  <c r="AR30" i="1" s="1"/>
  <c r="W57" i="1"/>
  <c r="X5" i="1"/>
  <c r="AR6" i="1" s="1"/>
  <c r="W33" i="1"/>
  <c r="E46" i="1" l="1"/>
  <c r="X34" i="1"/>
  <c r="X40" i="1"/>
  <c r="X58" i="1"/>
  <c r="X52" i="1"/>
  <c r="X58" i="2"/>
  <c r="X23" i="2"/>
  <c r="AR24" i="2" s="1"/>
  <c r="W51" i="2"/>
  <c r="I4" i="1"/>
  <c r="I33" i="1" s="1"/>
  <c r="E3" i="1"/>
  <c r="E32" i="1" s="1"/>
  <c r="X52" i="2" l="1"/>
  <c r="G4" i="1"/>
  <c r="G33" i="1" s="1"/>
  <c r="K4" i="1"/>
  <c r="K33" i="1" s="1"/>
  <c r="M4" i="1"/>
  <c r="M33" i="1" s="1"/>
  <c r="O4" i="1"/>
  <c r="O33" i="1" s="1"/>
  <c r="Q4" i="1"/>
  <c r="Q33" i="1" s="1"/>
  <c r="Q3" i="1"/>
  <c r="Q32" i="1" s="1"/>
  <c r="O3" i="1"/>
  <c r="O32" i="1" s="1"/>
  <c r="K3" i="1"/>
  <c r="K32" i="1" s="1"/>
  <c r="M3" i="1"/>
  <c r="M32" i="1" s="1"/>
  <c r="I3" i="1"/>
  <c r="I32" i="1" s="1"/>
  <c r="G3" i="1"/>
  <c r="G32" i="1" s="1"/>
  <c r="P3" i="1" l="1"/>
  <c r="Q5" i="1"/>
  <c r="Q34" i="1" s="1"/>
  <c r="N4" i="1" l="1"/>
  <c r="P32" i="1"/>
  <c r="N3" i="1" l="1"/>
  <c r="N32" i="1" s="1"/>
  <c r="N33" i="1"/>
  <c r="O5" i="1"/>
  <c r="O34" i="1" s="1"/>
  <c r="L4" i="1" l="1"/>
  <c r="L33" i="1" s="1"/>
  <c r="L3" i="1" l="1"/>
  <c r="J4" i="1" s="1"/>
  <c r="J33" i="1" s="1"/>
  <c r="M5" i="1"/>
  <c r="M34" i="1" s="1"/>
  <c r="L32" i="1" l="1"/>
  <c r="J3" i="1"/>
  <c r="K5" i="1"/>
  <c r="K34" i="1" s="1"/>
  <c r="H4" i="1" l="1"/>
  <c r="J32" i="1"/>
  <c r="H33" i="1" l="1"/>
  <c r="H3" i="1"/>
  <c r="I5" i="1"/>
  <c r="I34" i="1" s="1"/>
  <c r="F4" i="1" l="1"/>
  <c r="H32" i="1"/>
  <c r="F3" i="1" l="1"/>
  <c r="F33" i="1"/>
  <c r="G5" i="1"/>
  <c r="G34" i="1" s="1"/>
  <c r="F32" i="1" l="1"/>
  <c r="D4" i="1"/>
  <c r="E5" i="1" l="1"/>
  <c r="AO6" i="1" s="1"/>
  <c r="D33" i="1"/>
  <c r="E34" i="1" l="1"/>
</calcChain>
</file>

<file path=xl/sharedStrings.xml><?xml version="1.0" encoding="utf-8"?>
<sst xmlns="http://schemas.openxmlformats.org/spreadsheetml/2006/main" count="219" uniqueCount="38">
  <si>
    <t>A</t>
  </si>
  <si>
    <t>−</t>
  </si>
  <si>
    <t>B</t>
  </si>
  <si>
    <t>C</t>
  </si>
  <si>
    <t>D</t>
  </si>
  <si>
    <t>E</t>
  </si>
  <si>
    <t>F</t>
  </si>
  <si>
    <t>G</t>
  </si>
  <si>
    <t>H</t>
  </si>
  <si>
    <t>I</t>
  </si>
  <si>
    <t>J</t>
  </si>
  <si>
    <t>Ce générateur d'opérations n'explique en rien la technique opératoire.</t>
  </si>
  <si>
    <t>Personnellement, j'imprime ma série au format pdf dans un premier temps afin de pouvoir m'en servir comme support visuel pour les corrections , les explications à l'aide du vidéo projecteur.</t>
  </si>
  <si>
    <t>a</t>
  </si>
  <si>
    <t>e</t>
  </si>
  <si>
    <t>b</t>
  </si>
  <si>
    <t>c</t>
  </si>
  <si>
    <t>d</t>
  </si>
  <si>
    <t>Cependant, il offre un guide visuel pour organiser l'algorythme.</t>
  </si>
  <si>
    <t xml:space="preserve">Chaque série d'opérations possède une correction. </t>
  </si>
  <si>
    <t>Au démarrage de la feuille, une nouvelle série est automatiquement élaborée.</t>
  </si>
  <si>
    <t>f</t>
  </si>
  <si>
    <t>g</t>
  </si>
  <si>
    <t>h</t>
  </si>
  <si>
    <t>i</t>
  </si>
  <si>
    <t>j</t>
  </si>
  <si>
    <t>k</t>
  </si>
  <si>
    <t>On peut générer une nouvelle série avec la touche "F9" du clavier sous EXCEL.</t>
  </si>
  <si>
    <t>logiciel gratuit pour créer des pdf</t>
  </si>
  <si>
    <t>Ce pdf me sert ensuite à lancer l'impression papier.</t>
  </si>
  <si>
    <t>.</t>
  </si>
  <si>
    <t>Vous devrez sans doute faire des ajustements des marges afin d'obtenir 2 pages seulement à l'impression.</t>
  </si>
  <si>
    <t>version 1.1</t>
  </si>
  <si>
    <t>,</t>
  </si>
  <si>
    <t>01/10</t>
  </si>
  <si>
    <t>1/100</t>
  </si>
  <si>
    <t>1/1000</t>
  </si>
  <si>
    <t>Une lettre sur fond rouge indique une erreur, appuyez alors sur F9 pour recalculer la feuille.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</si>
</sst>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\+0;\-0;;@"/>
    <numFmt numFmtId="166" formatCode="0;\-0;;@"/>
    <numFmt numFmtId="167" formatCode="_-* #,##0.0_-;\-* #,##0.0_-;_-* &quot;-&quot;??_-;_-@_-"/>
    <numFmt numFmtId="168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8"/>
      <color rgb="FFFFFFCC"/>
      <name val="Calibri"/>
      <family val="2"/>
      <scheme val="minor"/>
    </font>
    <font>
      <sz val="8"/>
      <color theme="5" tint="0.79998168889431442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6" tint="0.79998168889431442"/>
      <name val="Calibri"/>
      <family val="2"/>
      <scheme val="minor"/>
    </font>
    <font>
      <sz val="8"/>
      <color theme="7" tint="0.79998168889431442"/>
      <name val="Calibri"/>
      <family val="2"/>
      <scheme val="minor"/>
    </font>
    <font>
      <sz val="8"/>
      <color theme="8" tint="0.79998168889431442"/>
      <name val="Calibri"/>
      <family val="2"/>
      <scheme val="minor"/>
    </font>
    <font>
      <sz val="8"/>
      <color theme="9" tint="0.79998168889431442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2"/>
      <color rgb="FF444444"/>
      <name val="Arial"/>
      <family val="2"/>
    </font>
    <font>
      <sz val="20"/>
      <name val="Calibri"/>
      <family val="2"/>
      <scheme val="minor"/>
    </font>
    <font>
      <sz val="20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8"/>
      <color rgb="FFFFFF00"/>
      <name val="Calibri"/>
      <family val="2"/>
      <scheme val="minor"/>
    </font>
    <font>
      <sz val="18"/>
      <color theme="0"/>
      <name val="Calibri"/>
      <family val="2"/>
      <scheme val="minor"/>
    </font>
    <font>
      <sz val="8"/>
      <color theme="4" tint="0.79998168889431442"/>
      <name val="Calibri"/>
      <family val="2"/>
      <scheme val="minor"/>
    </font>
    <font>
      <sz val="20"/>
      <color theme="9" tint="0.79998168889431442"/>
      <name val="Calibri"/>
      <family val="2"/>
      <scheme val="minor"/>
    </font>
    <font>
      <sz val="8"/>
      <color theme="2" tint="-9.9978637043366805E-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ck">
        <color auto="1"/>
      </bottom>
      <diagonal/>
    </border>
    <border>
      <left style="dashed">
        <color indexed="64"/>
      </left>
      <right/>
      <top style="dashed">
        <color indexed="64"/>
      </top>
      <bottom style="thick">
        <color auto="1"/>
      </bottom>
      <diagonal/>
    </border>
    <border>
      <left style="dashed">
        <color indexed="64"/>
      </left>
      <right/>
      <top/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46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" fontId="4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left" vertical="center"/>
    </xf>
    <xf numFmtId="166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right"/>
    </xf>
    <xf numFmtId="165" fontId="8" fillId="7" borderId="0" xfId="0" applyNumberFormat="1" applyFont="1" applyFill="1" applyAlignment="1">
      <alignment horizontal="right"/>
    </xf>
    <xf numFmtId="165" fontId="4" fillId="7" borderId="0" xfId="0" applyNumberFormat="1" applyFont="1" applyFill="1" applyAlignment="1">
      <alignment horizontal="right"/>
    </xf>
    <xf numFmtId="166" fontId="8" fillId="7" borderId="0" xfId="0" applyNumberFormat="1" applyFont="1" applyFill="1" applyAlignment="1">
      <alignment horizontal="right"/>
    </xf>
    <xf numFmtId="165" fontId="9" fillId="6" borderId="0" xfId="0" applyNumberFormat="1" applyFont="1" applyFill="1" applyAlignment="1">
      <alignment horizontal="right"/>
    </xf>
    <xf numFmtId="0" fontId="10" fillId="0" borderId="2" xfId="0" applyFont="1" applyBorder="1" applyAlignment="1">
      <alignment horizontal="right"/>
    </xf>
    <xf numFmtId="166" fontId="4" fillId="7" borderId="0" xfId="0" applyNumberFormat="1" applyFont="1" applyFill="1" applyAlignment="1">
      <alignment horizontal="right"/>
    </xf>
    <xf numFmtId="165" fontId="4" fillId="6" borderId="0" xfId="0" applyNumberFormat="1" applyFont="1" applyFill="1" applyAlignment="1">
      <alignment horizontal="right"/>
    </xf>
    <xf numFmtId="0" fontId="4" fillId="0" borderId="2" xfId="0" applyFont="1" applyBorder="1" applyAlignment="1">
      <alignment horizontal="right"/>
    </xf>
    <xf numFmtId="166" fontId="9" fillId="6" borderId="0" xfId="0" applyNumberFormat="1" applyFont="1" applyFill="1" applyAlignment="1">
      <alignment horizontal="right"/>
    </xf>
    <xf numFmtId="165" fontId="4" fillId="0" borderId="0" xfId="0" applyNumberFormat="1" applyFont="1" applyAlignment="1">
      <alignment horizontal="right"/>
    </xf>
    <xf numFmtId="165" fontId="11" fillId="5" borderId="0" xfId="0" applyNumberFormat="1" applyFont="1" applyFill="1" applyAlignment="1">
      <alignment horizontal="right"/>
    </xf>
    <xf numFmtId="166" fontId="4" fillId="6" borderId="0" xfId="0" applyNumberFormat="1" applyFont="1" applyFill="1" applyAlignment="1">
      <alignment horizontal="right"/>
    </xf>
    <xf numFmtId="165" fontId="4" fillId="5" borderId="0" xfId="0" applyNumberFormat="1" applyFont="1" applyFill="1" applyAlignment="1">
      <alignment horizontal="right"/>
    </xf>
    <xf numFmtId="166" fontId="4" fillId="0" borderId="0" xfId="0" applyNumberFormat="1" applyFont="1" applyAlignment="1">
      <alignment horizontal="right"/>
    </xf>
    <xf numFmtId="166" fontId="11" fillId="5" borderId="0" xfId="0" applyNumberFormat="1" applyFont="1" applyFill="1" applyAlignment="1">
      <alignment horizontal="right"/>
    </xf>
    <xf numFmtId="165" fontId="12" fillId="4" borderId="0" xfId="0" applyNumberFormat="1" applyFont="1" applyFill="1" applyAlignment="1">
      <alignment horizontal="right"/>
    </xf>
    <xf numFmtId="166" fontId="4" fillId="5" borderId="0" xfId="0" applyNumberFormat="1" applyFont="1" applyFill="1" applyAlignment="1">
      <alignment horizontal="right"/>
    </xf>
    <xf numFmtId="165" fontId="4" fillId="4" borderId="0" xfId="0" applyNumberFormat="1" applyFont="1" applyFill="1" applyAlignment="1">
      <alignment horizontal="right"/>
    </xf>
    <xf numFmtId="166" fontId="12" fillId="4" borderId="0" xfId="0" applyNumberFormat="1" applyFont="1" applyFill="1" applyAlignment="1">
      <alignment horizontal="right"/>
    </xf>
    <xf numFmtId="165" fontId="13" fillId="3" borderId="0" xfId="0" applyNumberFormat="1" applyFont="1" applyFill="1" applyAlignment="1">
      <alignment horizontal="right"/>
    </xf>
    <xf numFmtId="166" fontId="4" fillId="4" borderId="0" xfId="0" applyNumberFormat="1" applyFont="1" applyFill="1" applyAlignment="1">
      <alignment horizontal="right"/>
    </xf>
    <xf numFmtId="165" fontId="4" fillId="3" borderId="0" xfId="0" applyNumberFormat="1" applyFont="1" applyFill="1" applyAlignment="1">
      <alignment horizontal="right"/>
    </xf>
    <xf numFmtId="166" fontId="13" fillId="3" borderId="0" xfId="0" applyNumberFormat="1" applyFont="1" applyFill="1" applyAlignment="1">
      <alignment horizontal="right"/>
    </xf>
    <xf numFmtId="165" fontId="14" fillId="2" borderId="0" xfId="0" applyNumberFormat="1" applyFont="1" applyFill="1" applyAlignment="1">
      <alignment horizontal="right"/>
    </xf>
    <xf numFmtId="166" fontId="4" fillId="3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right"/>
    </xf>
    <xf numFmtId="166" fontId="14" fillId="2" borderId="0" xfId="0" applyNumberFormat="1" applyFont="1" applyFill="1" applyAlignment="1">
      <alignment horizontal="right"/>
    </xf>
    <xf numFmtId="166" fontId="4" fillId="2" borderId="0" xfId="0" applyNumberFormat="1" applyFont="1" applyFill="1" applyAlignment="1">
      <alignment horizontal="right"/>
    </xf>
    <xf numFmtId="0" fontId="4" fillId="0" borderId="0" xfId="0" applyFont="1"/>
    <xf numFmtId="0" fontId="10" fillId="0" borderId="0" xfId="0" applyFont="1" applyAlignment="1">
      <alignment horizontal="right"/>
    </xf>
    <xf numFmtId="0" fontId="3" fillId="0" borderId="4" xfId="0" applyFont="1" applyBorder="1" applyAlignment="1">
      <alignment horizontal="right" vertical="center"/>
    </xf>
    <xf numFmtId="166" fontId="11" fillId="5" borderId="3" xfId="0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left" vertical="center"/>
    </xf>
    <xf numFmtId="166" fontId="9" fillId="6" borderId="3" xfId="0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166" fontId="8" fillId="7" borderId="3" xfId="0" applyNumberFormat="1" applyFont="1" applyFill="1" applyBorder="1" applyAlignment="1">
      <alignment horizontal="right"/>
    </xf>
    <xf numFmtId="166" fontId="12" fillId="4" borderId="3" xfId="0" applyNumberFormat="1" applyFont="1" applyFill="1" applyBorder="1" applyAlignment="1">
      <alignment horizontal="right"/>
    </xf>
    <xf numFmtId="166" fontId="13" fillId="3" borderId="3" xfId="0" applyNumberFormat="1" applyFont="1" applyFill="1" applyBorder="1" applyAlignment="1">
      <alignment horizontal="right"/>
    </xf>
    <xf numFmtId="166" fontId="14" fillId="2" borderId="3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165" fontId="9" fillId="6" borderId="6" xfId="0" applyNumberFormat="1" applyFont="1" applyFill="1" applyBorder="1" applyAlignment="1">
      <alignment horizontal="right"/>
    </xf>
    <xf numFmtId="0" fontId="4" fillId="0" borderId="8" xfId="0" applyFont="1" applyBorder="1" applyAlignment="1">
      <alignment horizontal="right"/>
    </xf>
    <xf numFmtId="165" fontId="8" fillId="7" borderId="3" xfId="0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left" vertical="center"/>
    </xf>
    <xf numFmtId="0" fontId="0" fillId="0" borderId="7" xfId="0" applyBorder="1"/>
    <xf numFmtId="166" fontId="4" fillId="0" borderId="6" xfId="0" applyNumberFormat="1" applyFont="1" applyBorder="1" applyAlignment="1">
      <alignment horizontal="right"/>
    </xf>
    <xf numFmtId="165" fontId="14" fillId="2" borderId="6" xfId="0" applyNumberFormat="1" applyFont="1" applyFill="1" applyBorder="1" applyAlignment="1">
      <alignment horizontal="right"/>
    </xf>
    <xf numFmtId="165" fontId="13" fillId="3" borderId="6" xfId="0" applyNumberFormat="1" applyFont="1" applyFill="1" applyBorder="1" applyAlignment="1">
      <alignment horizontal="right"/>
    </xf>
    <xf numFmtId="165" fontId="11" fillId="5" borderId="6" xfId="0" applyNumberFormat="1" applyFont="1" applyFill="1" applyBorder="1" applyAlignment="1">
      <alignment horizontal="right"/>
    </xf>
    <xf numFmtId="0" fontId="4" fillId="0" borderId="10" xfId="0" applyFont="1" applyBorder="1" applyAlignment="1">
      <alignment horizontal="right"/>
    </xf>
    <xf numFmtId="165" fontId="8" fillId="7" borderId="11" xfId="0" applyNumberFormat="1" applyFont="1" applyFill="1" applyBorder="1" applyAlignment="1">
      <alignment horizontal="right"/>
    </xf>
    <xf numFmtId="165" fontId="12" fillId="4" borderId="6" xfId="0" applyNumberFormat="1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6" fontId="4" fillId="0" borderId="7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165" fontId="4" fillId="0" borderId="7" xfId="0" applyNumberFormat="1" applyFont="1" applyBorder="1" applyAlignment="1">
      <alignment horizontal="right"/>
    </xf>
    <xf numFmtId="0" fontId="3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0" fontId="16" fillId="0" borderId="0" xfId="2" applyAlignment="1">
      <alignment vertical="center" wrapText="1"/>
    </xf>
    <xf numFmtId="0" fontId="16" fillId="0" borderId="0" xfId="2" applyAlignment="1">
      <alignment horizontal="right" vertical="top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164" fontId="6" fillId="0" borderId="0" xfId="1" applyNumberFormat="1" applyFont="1" applyAlignment="1">
      <alignment horizontal="right"/>
    </xf>
    <xf numFmtId="164" fontId="6" fillId="0" borderId="1" xfId="1" applyNumberFormat="1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7" fillId="0" borderId="0" xfId="0" applyFont="1" applyAlignment="1">
      <alignment horizontal="right"/>
    </xf>
    <xf numFmtId="0" fontId="19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right"/>
    </xf>
    <xf numFmtId="0" fontId="19" fillId="0" borderId="2" xfId="0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6" fillId="0" borderId="0" xfId="1" applyNumberFormat="1" applyFont="1" applyAlignment="1">
      <alignment horizontal="right"/>
    </xf>
    <xf numFmtId="0" fontId="20" fillId="0" borderId="0" xfId="0" applyFont="1"/>
    <xf numFmtId="16" fontId="0" fillId="0" borderId="0" xfId="0" quotePrefix="1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 vertical="center"/>
    </xf>
    <xf numFmtId="0" fontId="6" fillId="0" borderId="1" xfId="1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6" fontId="17" fillId="7" borderId="0" xfId="0" applyNumberFormat="1" applyFont="1" applyFill="1" applyAlignment="1">
      <alignment horizontal="right"/>
    </xf>
    <xf numFmtId="166" fontId="17" fillId="6" borderId="0" xfId="0" applyNumberFormat="1" applyFont="1" applyFill="1" applyAlignment="1">
      <alignment horizontal="right"/>
    </xf>
    <xf numFmtId="166" fontId="21" fillId="0" borderId="0" xfId="0" applyNumberFormat="1" applyFont="1" applyAlignment="1">
      <alignment horizontal="left"/>
    </xf>
    <xf numFmtId="165" fontId="17" fillId="7" borderId="0" xfId="0" applyNumberFormat="1" applyFont="1" applyFill="1" applyAlignment="1">
      <alignment horizontal="right"/>
    </xf>
    <xf numFmtId="0" fontId="17" fillId="0" borderId="0" xfId="0" applyFont="1" applyAlignment="1">
      <alignment horizontal="left"/>
    </xf>
    <xf numFmtId="165" fontId="17" fillId="6" borderId="0" xfId="0" applyNumberFormat="1" applyFont="1" applyFill="1" applyAlignment="1">
      <alignment horizontal="right"/>
    </xf>
    <xf numFmtId="165" fontId="17" fillId="0" borderId="0" xfId="0" applyNumberFormat="1" applyFont="1" applyAlignment="1">
      <alignment horizontal="right"/>
    </xf>
    <xf numFmtId="0" fontId="19" fillId="0" borderId="0" xfId="0" applyFont="1" applyAlignment="1">
      <alignment horizontal="right" vertical="center"/>
    </xf>
    <xf numFmtId="166" fontId="17" fillId="5" borderId="0" xfId="0" applyNumberFormat="1" applyFont="1" applyFill="1" applyAlignment="1">
      <alignment horizontal="right"/>
    </xf>
    <xf numFmtId="166" fontId="17" fillId="0" borderId="0" xfId="0" applyNumberFormat="1" applyFont="1" applyAlignment="1">
      <alignment horizontal="right"/>
    </xf>
    <xf numFmtId="165" fontId="17" fillId="5" borderId="0" xfId="0" applyNumberFormat="1" applyFont="1" applyFill="1" applyAlignment="1">
      <alignment horizontal="right"/>
    </xf>
    <xf numFmtId="166" fontId="17" fillId="2" borderId="0" xfId="0" applyNumberFormat="1" applyFont="1" applyFill="1" applyAlignment="1">
      <alignment horizontal="right"/>
    </xf>
    <xf numFmtId="165" fontId="17" fillId="2" borderId="0" xfId="0" applyNumberFormat="1" applyFont="1" applyFill="1" applyAlignment="1">
      <alignment horizontal="right"/>
    </xf>
    <xf numFmtId="165" fontId="17" fillId="3" borderId="0" xfId="0" applyNumberFormat="1" applyFont="1" applyFill="1" applyAlignment="1">
      <alignment horizontal="right"/>
    </xf>
    <xf numFmtId="166" fontId="17" fillId="3" borderId="0" xfId="0" applyNumberFormat="1" applyFont="1" applyFill="1" applyAlignment="1">
      <alignment horizontal="right"/>
    </xf>
    <xf numFmtId="165" fontId="17" fillId="4" borderId="0" xfId="0" applyNumberFormat="1" applyFont="1" applyFill="1" applyAlignment="1">
      <alignment horizontal="right"/>
    </xf>
    <xf numFmtId="166" fontId="17" fillId="4" borderId="0" xfId="0" applyNumberFormat="1" applyFont="1" applyFill="1" applyAlignment="1">
      <alignment horizontal="right"/>
    </xf>
    <xf numFmtId="168" fontId="6" fillId="0" borderId="0" xfId="0" applyNumberFormat="1" applyFont="1" applyAlignment="1">
      <alignment horizontal="right"/>
    </xf>
    <xf numFmtId="166" fontId="21" fillId="2" borderId="0" xfId="0" applyNumberFormat="1" applyFont="1" applyFill="1" applyAlignment="1">
      <alignment horizontal="left"/>
    </xf>
    <xf numFmtId="0" fontId="23" fillId="0" borderId="0" xfId="0" applyFont="1" applyAlignment="1">
      <alignment horizontal="center"/>
    </xf>
    <xf numFmtId="166" fontId="24" fillId="0" borderId="0" xfId="0" applyNumberFormat="1" applyFont="1" applyAlignment="1">
      <alignment horizontal="center"/>
    </xf>
    <xf numFmtId="0" fontId="24" fillId="0" borderId="2" xfId="0" applyFont="1" applyBorder="1" applyAlignment="1">
      <alignment horizontal="center"/>
    </xf>
    <xf numFmtId="166" fontId="25" fillId="7" borderId="0" xfId="0" applyNumberFormat="1" applyFont="1" applyFill="1" applyAlignment="1">
      <alignment horizontal="right"/>
    </xf>
    <xf numFmtId="165" fontId="25" fillId="7" borderId="0" xfId="0" applyNumberFormat="1" applyFont="1" applyFill="1" applyAlignment="1">
      <alignment horizontal="right"/>
    </xf>
    <xf numFmtId="0" fontId="26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166" fontId="27" fillId="3" borderId="0" xfId="0" applyNumberFormat="1" applyFont="1" applyFill="1" applyAlignment="1">
      <alignment horizontal="right"/>
    </xf>
    <xf numFmtId="165" fontId="27" fillId="3" borderId="0" xfId="0" applyNumberFormat="1" applyFont="1" applyFill="1" applyAlignment="1">
      <alignment horizontal="right"/>
    </xf>
    <xf numFmtId="166" fontId="28" fillId="2" borderId="0" xfId="0" applyNumberFormat="1" applyFont="1" applyFill="1" applyAlignment="1">
      <alignment horizontal="left"/>
    </xf>
    <xf numFmtId="166" fontId="29" fillId="5" borderId="0" xfId="0" applyNumberFormat="1" applyFont="1" applyFill="1" applyAlignment="1">
      <alignment horizontal="right"/>
    </xf>
    <xf numFmtId="165" fontId="29" fillId="5" borderId="0" xfId="0" applyNumberFormat="1" applyFont="1" applyFill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/>
    </xf>
  </cellXfs>
  <cellStyles count="3">
    <cellStyle name="Lien hypertexte" xfId="2" builtinId="8"/>
    <cellStyle name="Milliers" xfId="1" builtinId="3"/>
    <cellStyle name="Normal" xfId="0" builtinId="0"/>
  </cellStyles>
  <dxfs count="168"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ourceforge.net/projects/pdfcreator/file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calpa.info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calpa.info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calpa.info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calpa.info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calpa.info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scalpa.inf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0D28-7523-4C1C-B0FC-B796F6A1584E}">
  <dimension ref="A1:C25"/>
  <sheetViews>
    <sheetView tabSelected="1" zoomScaleNormal="100" workbookViewId="0">
      <selection activeCell="C5" sqref="C5"/>
    </sheetView>
  </sheetViews>
  <sheetFormatPr baseColWidth="10" defaultColWidth="11.42578125" defaultRowHeight="18.75" x14ac:dyDescent="0.3"/>
  <cols>
    <col min="1" max="1" width="2.7109375" style="82" bestFit="1" customWidth="1"/>
    <col min="2" max="2" width="119.7109375" style="2" customWidth="1"/>
    <col min="3" max="3" width="34.28515625" style="2" customWidth="1"/>
    <col min="4" max="16384" width="11.42578125" style="2"/>
  </cols>
  <sheetData>
    <row r="1" spans="1:3" s="80" customFormat="1" ht="39.950000000000003" customHeight="1" x14ac:dyDescent="0.25">
      <c r="B1" s="144">
        <v>44330</v>
      </c>
      <c r="C1" s="142" t="s">
        <v>32</v>
      </c>
    </row>
    <row r="2" spans="1:3" s="80" customFormat="1" ht="39.950000000000003" customHeight="1" x14ac:dyDescent="0.25">
      <c r="A2" s="142" t="s">
        <v>13</v>
      </c>
      <c r="B2" s="80" t="s">
        <v>11</v>
      </c>
    </row>
    <row r="3" spans="1:3" s="80" customFormat="1" ht="39.950000000000003" customHeight="1" x14ac:dyDescent="0.25">
      <c r="A3" s="142" t="s">
        <v>15</v>
      </c>
      <c r="B3" s="80" t="s">
        <v>18</v>
      </c>
    </row>
    <row r="4" spans="1:3" s="80" customFormat="1" ht="39.950000000000003" customHeight="1" x14ac:dyDescent="0.25">
      <c r="A4" s="142" t="s">
        <v>16</v>
      </c>
      <c r="B4" s="80" t="s">
        <v>20</v>
      </c>
    </row>
    <row r="5" spans="1:3" s="80" customFormat="1" ht="39.950000000000003" customHeight="1" x14ac:dyDescent="0.25">
      <c r="A5" s="142" t="s">
        <v>17</v>
      </c>
      <c r="B5" s="80" t="s">
        <v>27</v>
      </c>
    </row>
    <row r="6" spans="1:3" s="80" customFormat="1" ht="39.950000000000003" customHeight="1" x14ac:dyDescent="0.25">
      <c r="A6" s="142" t="s">
        <v>14</v>
      </c>
      <c r="B6" s="80" t="s">
        <v>19</v>
      </c>
    </row>
    <row r="7" spans="1:3" s="80" customFormat="1" ht="39.950000000000003" customHeight="1" x14ac:dyDescent="0.25">
      <c r="A7" s="142" t="s">
        <v>21</v>
      </c>
      <c r="B7" s="80" t="s">
        <v>12</v>
      </c>
      <c r="C7" s="83" t="s">
        <v>28</v>
      </c>
    </row>
    <row r="8" spans="1:3" s="80" customFormat="1" ht="39.950000000000003" customHeight="1" x14ac:dyDescent="0.25">
      <c r="A8" s="142" t="s">
        <v>22</v>
      </c>
      <c r="B8" s="80" t="s">
        <v>29</v>
      </c>
    </row>
    <row r="9" spans="1:3" s="80" customFormat="1" ht="39.950000000000003" customHeight="1" x14ac:dyDescent="0.25">
      <c r="A9" s="142" t="s">
        <v>23</v>
      </c>
      <c r="B9" s="80" t="s">
        <v>31</v>
      </c>
    </row>
    <row r="10" spans="1:3" s="80" customFormat="1" ht="39.950000000000003" customHeight="1" x14ac:dyDescent="0.25">
      <c r="A10" s="143" t="s">
        <v>24</v>
      </c>
      <c r="B10" s="80" t="s">
        <v>37</v>
      </c>
    </row>
    <row r="11" spans="1:3" s="80" customFormat="1" ht="39.950000000000003" customHeight="1" x14ac:dyDescent="0.25">
      <c r="A11" s="142" t="s">
        <v>25</v>
      </c>
    </row>
    <row r="12" spans="1:3" s="80" customFormat="1" ht="39.950000000000003" customHeight="1" x14ac:dyDescent="0.25">
      <c r="A12" s="142" t="s">
        <v>26</v>
      </c>
    </row>
    <row r="13" spans="1:3" s="80" customFormat="1" ht="39.950000000000003" customHeight="1" x14ac:dyDescent="0.25">
      <c r="A13" s="81"/>
    </row>
    <row r="14" spans="1:3" s="80" customFormat="1" ht="39.950000000000003" customHeight="1" x14ac:dyDescent="0.25">
      <c r="A14" s="81"/>
    </row>
    <row r="15" spans="1:3" s="80" customFormat="1" ht="39.950000000000003" customHeight="1" x14ac:dyDescent="0.25">
      <c r="A15" s="81"/>
    </row>
    <row r="16" spans="1:3" s="80" customFormat="1" ht="39.950000000000003" customHeight="1" x14ac:dyDescent="0.25">
      <c r="A16" s="81"/>
    </row>
    <row r="17" spans="1:1" s="80" customFormat="1" ht="39.950000000000003" customHeight="1" x14ac:dyDescent="0.25">
      <c r="A17" s="81"/>
    </row>
    <row r="18" spans="1:1" s="80" customFormat="1" ht="39.950000000000003" customHeight="1" x14ac:dyDescent="0.25">
      <c r="A18" s="81"/>
    </row>
    <row r="19" spans="1:1" s="80" customFormat="1" ht="39.950000000000003" customHeight="1" x14ac:dyDescent="0.25">
      <c r="A19" s="81"/>
    </row>
    <row r="20" spans="1:1" s="80" customFormat="1" ht="39.950000000000003" customHeight="1" x14ac:dyDescent="0.25">
      <c r="A20" s="81"/>
    </row>
    <row r="21" spans="1:1" s="80" customFormat="1" ht="39.950000000000003" customHeight="1" x14ac:dyDescent="0.25">
      <c r="A21" s="81"/>
    </row>
    <row r="22" spans="1:1" s="80" customFormat="1" ht="39.950000000000003" customHeight="1" x14ac:dyDescent="0.25">
      <c r="A22" s="81"/>
    </row>
    <row r="23" spans="1:1" s="80" customFormat="1" ht="39.950000000000003" customHeight="1" x14ac:dyDescent="0.25">
      <c r="A23" s="81"/>
    </row>
    <row r="24" spans="1:1" s="80" customFormat="1" ht="39.950000000000003" customHeight="1" x14ac:dyDescent="0.25">
      <c r="A24" s="81"/>
    </row>
    <row r="25" spans="1:1" s="80" customFormat="1" ht="39.950000000000003" customHeight="1" x14ac:dyDescent="0.25">
      <c r="A25" s="81"/>
    </row>
  </sheetData>
  <sheetProtection algorithmName="SHA-512" hashValue="XNkweOUaGkGpw1aP0xB+Ib27/W4JDkOgRZHwd15rAJh8OpSsI9oekDgBxN1+fyTARKEXhm/ps7XAxTeFc7pw0w==" saltValue="c3uycFXKJid4eSqqMp8z+w==" spinCount="100000" sheet="1" objects="1" scenarios="1"/>
  <hyperlinks>
    <hyperlink ref="C7" r:id="rId1" xr:uid="{BC17FD33-DF3C-4CCD-9746-A17EC1D204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3596B-F78A-455E-95AC-30B8D0699978}">
  <dimension ref="A1:AT58"/>
  <sheetViews>
    <sheetView zoomScaleNormal="100" workbookViewId="0">
      <selection activeCell="AB28" sqref="AB28"/>
    </sheetView>
  </sheetViews>
  <sheetFormatPr baseColWidth="10" defaultRowHeight="18.75" x14ac:dyDescent="0.25"/>
  <cols>
    <col min="1" max="1" width="3" bestFit="1" customWidth="1"/>
    <col min="2" max="3" width="2.28515625" customWidth="1"/>
    <col min="4" max="4" width="2.28515625" style="20" customWidth="1"/>
    <col min="5" max="5" width="2.7109375" style="6" bestFit="1" customWidth="1"/>
    <col min="6" max="6" width="2.28515625" style="20" customWidth="1"/>
    <col min="7" max="7" width="2.7109375" style="7" bestFit="1" customWidth="1"/>
    <col min="8" max="8" width="2.28515625" style="20" customWidth="1"/>
    <col min="9" max="9" width="2.7109375" style="5" bestFit="1" customWidth="1"/>
    <col min="10" max="10" width="2.28515625" style="20" customWidth="1"/>
    <col min="11" max="11" width="2.7109375" style="6" bestFit="1" customWidth="1"/>
    <col min="12" max="12" width="2.28515625" style="20" customWidth="1"/>
    <col min="13" max="13" width="2.7109375" style="7" bestFit="1" customWidth="1"/>
    <col min="14" max="14" width="2.28515625" style="20" customWidth="1"/>
    <col min="15" max="15" width="2.7109375" style="5" bestFit="1" customWidth="1"/>
    <col min="16" max="16" width="2.28515625" style="20" customWidth="1"/>
    <col min="17" max="17" width="2.7109375" style="6" bestFit="1" customWidth="1"/>
    <col min="18" max="18" width="1.85546875" customWidth="1"/>
    <col min="19" max="19" width="5.7109375" customWidth="1"/>
    <col min="20" max="20" width="3" bestFit="1" customWidth="1"/>
    <col min="21" max="22" width="2.28515625" customWidth="1"/>
    <col min="23" max="23" width="2.28515625" style="49" customWidth="1"/>
    <col min="24" max="24" width="2.7109375" bestFit="1" customWidth="1"/>
    <col min="25" max="25" width="2.28515625" style="49" customWidth="1"/>
    <col min="26" max="26" width="2.7109375" bestFit="1" customWidth="1"/>
    <col min="27" max="27" width="2.28515625" style="49" customWidth="1"/>
    <col min="28" max="28" width="2.7109375" bestFit="1" customWidth="1"/>
    <col min="29" max="29" width="2.28515625" style="49" customWidth="1"/>
    <col min="30" max="30" width="2.7109375" bestFit="1" customWidth="1"/>
    <col min="31" max="31" width="2.28515625" style="49" customWidth="1"/>
    <col min="32" max="32" width="2.7109375" bestFit="1" customWidth="1"/>
    <col min="33" max="33" width="2.28515625" style="49" customWidth="1"/>
    <col min="34" max="34" width="2.7109375" bestFit="1" customWidth="1"/>
    <col min="35" max="35" width="2.28515625" style="49" customWidth="1"/>
    <col min="36" max="36" width="2.7109375" bestFit="1" customWidth="1"/>
    <col min="37" max="37" width="1.85546875" customWidth="1"/>
    <col min="38" max="38" width="4.42578125" style="85" hidden="1" customWidth="1"/>
    <col min="39" max="39" width="2.7109375" style="85" hidden="1" customWidth="1"/>
    <col min="40" max="40" width="2.140625" style="85" hidden="1" customWidth="1"/>
    <col min="41" max="41" width="11.5703125" style="85" hidden="1" customWidth="1"/>
    <col min="42" max="42" width="3.42578125" style="85" hidden="1" customWidth="1"/>
    <col min="43" max="43" width="2.140625" style="85" hidden="1" customWidth="1"/>
    <col min="44" max="44" width="11.5703125" style="85" hidden="1" customWidth="1"/>
    <col min="45" max="45" width="3.140625" hidden="1" customWidth="1"/>
    <col min="46" max="46" width="2.28515625" hidden="1" customWidth="1"/>
    <col min="47" max="48" width="11.5703125" customWidth="1"/>
    <col min="49" max="49" width="11.42578125" customWidth="1"/>
  </cols>
  <sheetData>
    <row r="1" spans="1:46" ht="18" customHeight="1" x14ac:dyDescent="0.3">
      <c r="A1" s="145" t="str">
        <f ca="1">CONCATENATE("FICHE ",$AL$1)</f>
        <v>FICHE 571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2"/>
      <c r="AL1" s="85">
        <f ca="1">RANDBETWEEN(100,999)</f>
        <v>571</v>
      </c>
    </row>
    <row r="2" spans="1:46" ht="18" customHeight="1" x14ac:dyDescent="0.3">
      <c r="A2" s="1" t="s">
        <v>0</v>
      </c>
      <c r="B2" s="1"/>
      <c r="T2" s="1" t="s">
        <v>2</v>
      </c>
      <c r="U2" s="1"/>
      <c r="W2" s="20"/>
      <c r="X2" s="6"/>
      <c r="Y2" s="20"/>
      <c r="Z2" s="7"/>
      <c r="AA2" s="20"/>
      <c r="AB2" s="5"/>
      <c r="AC2" s="20"/>
      <c r="AD2" s="6"/>
      <c r="AE2" s="20"/>
      <c r="AF2" s="7"/>
      <c r="AG2" s="20"/>
      <c r="AH2" s="5"/>
      <c r="AI2" s="20"/>
      <c r="AJ2" s="84" t="s">
        <v>30</v>
      </c>
    </row>
    <row r="3" spans="1:46" ht="25.9" customHeight="1" x14ac:dyDescent="0.3">
      <c r="A3" s="1"/>
      <c r="B3" s="1"/>
      <c r="E3" s="6" t="str">
        <f ca="1">MID(AO3,AN3-(AN3-1),1)</f>
        <v>6</v>
      </c>
      <c r="F3" s="23">
        <f ca="1">VALUE(IF(G3-(G4+F4)&lt;0,"1","0"))</f>
        <v>0</v>
      </c>
      <c r="G3" s="7" t="str">
        <f ca="1">MID(AO3,AN3-(AN3-2),1)</f>
        <v>9</v>
      </c>
      <c r="H3" s="29">
        <f ca="1">VALUE(IF(I3-(I4+H4)&lt;0,"1","0"))</f>
        <v>1</v>
      </c>
      <c r="I3" s="5" t="str">
        <f ca="1">MID(AO3,AN3-(AN3-3),1)</f>
        <v>7</v>
      </c>
      <c r="J3" s="34"/>
      <c r="L3" s="34"/>
      <c r="N3" s="34"/>
      <c r="P3" s="34"/>
      <c r="T3" s="1"/>
      <c r="U3" s="1"/>
      <c r="W3" s="20"/>
      <c r="X3" s="6" t="str">
        <f ca="1">MID(AR3,AQ3-(AQ3-1),1)</f>
        <v>7</v>
      </c>
      <c r="Y3" s="23">
        <f ca="1">VALUE(IF(Z3-(Z4+Y4)&lt;0,"1","0"))</f>
        <v>1</v>
      </c>
      <c r="Z3" s="7" t="str">
        <f ca="1">MID(AR3,AQ3-(AQ3-2),1)</f>
        <v>3</v>
      </c>
      <c r="AA3" s="29">
        <f ca="1">VALUE(IF(AB3-(AB4+AA4)&lt;0,"1","0"))</f>
        <v>1</v>
      </c>
      <c r="AB3" s="5" t="str">
        <f ca="1">MID(AR3,AQ3-(AQ3-3),1)</f>
        <v>5</v>
      </c>
      <c r="AC3" s="35">
        <f ca="1">VALUE(IF(AD3-(AD4+AC4)&lt;0,"1","0"))</f>
        <v>0</v>
      </c>
      <c r="AD3" s="6" t="str">
        <f ca="1">MID(AR3,AQ3-(AQ3-4),1)</f>
        <v>7</v>
      </c>
      <c r="AE3" s="34"/>
      <c r="AF3" s="7"/>
      <c r="AG3" s="34"/>
      <c r="AH3" s="5"/>
      <c r="AI3" s="34"/>
      <c r="AJ3" s="6"/>
      <c r="AN3" s="86">
        <v>3</v>
      </c>
      <c r="AO3" s="87">
        <f ca="1">RANDBETWEEN(10^(AN3-1),10^AN3)</f>
        <v>697</v>
      </c>
      <c r="AQ3" s="86">
        <v>4</v>
      </c>
      <c r="AR3" s="87">
        <f ca="1">RANDBETWEEN(10^(AQ3-1),10^AQ3)</f>
        <v>7357</v>
      </c>
      <c r="AS3" s="2"/>
      <c r="AT3" s="5"/>
    </row>
    <row r="4" spans="1:46" ht="25.9" customHeight="1" thickBot="1" x14ac:dyDescent="0.35">
      <c r="A4" s="3"/>
      <c r="B4" s="4"/>
      <c r="C4" s="9" t="s">
        <v>1</v>
      </c>
      <c r="D4" s="21">
        <f ca="1">VALUE(F3)</f>
        <v>0</v>
      </c>
      <c r="E4" s="8"/>
      <c r="F4" s="24">
        <f ca="1">VALUE(H3)</f>
        <v>1</v>
      </c>
      <c r="G4" s="7" t="str">
        <f ca="1">MID(AO4,AN4-(AN4-1),1)</f>
        <v>8</v>
      </c>
      <c r="H4" s="30"/>
      <c r="I4" s="5" t="str">
        <f ca="1">MID(AO4,AN4-(AN4-2),1)</f>
        <v>9</v>
      </c>
      <c r="J4" s="30"/>
      <c r="L4" s="30"/>
      <c r="N4" s="30"/>
      <c r="P4" s="34"/>
      <c r="T4" s="3"/>
      <c r="U4" s="4"/>
      <c r="V4" s="9" t="s">
        <v>1</v>
      </c>
      <c r="W4" s="21">
        <f ca="1">VALUE(Y3)</f>
        <v>1</v>
      </c>
      <c r="X4" s="6" t="str">
        <f ca="1">MID(AR4,AQ4-(AQ4-1),1)</f>
        <v>3</v>
      </c>
      <c r="Y4" s="24">
        <f ca="1">VALUE(AA3)</f>
        <v>1</v>
      </c>
      <c r="Z4" s="7" t="str">
        <f ca="1">MID(AR4,AQ4-(AQ4-2),1)</f>
        <v>8</v>
      </c>
      <c r="AA4" s="31">
        <f ca="1">VALUE(AC3)</f>
        <v>0</v>
      </c>
      <c r="AB4" s="5" t="str">
        <f ca="1">MID(AR4,AQ4-(AQ4-3),1)</f>
        <v>8</v>
      </c>
      <c r="AC4" s="30"/>
      <c r="AD4" s="6" t="str">
        <f ca="1">MID(AR4,AQ4-(AQ4-4),1)</f>
        <v>2</v>
      </c>
      <c r="AE4" s="30"/>
      <c r="AF4" s="7"/>
      <c r="AG4" s="30"/>
      <c r="AH4" s="5"/>
      <c r="AI4" s="34"/>
      <c r="AJ4" s="6"/>
      <c r="AN4" s="86">
        <v>2</v>
      </c>
      <c r="AO4" s="88">
        <f ca="1">IF(AN4&gt;1,RANDBETWEEN(10^(AN4-1),10^AN4),RANDBETWEEN(1,9))</f>
        <v>89</v>
      </c>
      <c r="AQ4" s="86">
        <v>4</v>
      </c>
      <c r="AR4" s="88">
        <f ca="1">IF(AQ4&gt;1,RANDBETWEEN(10^(AQ4-1),(AR3-1)),RANDBETWEEN(1,9))</f>
        <v>3882</v>
      </c>
      <c r="AS4" s="2"/>
      <c r="AT4" s="5"/>
    </row>
    <row r="5" spans="1:46" ht="25.9" customHeight="1" thickTop="1" x14ac:dyDescent="0.25">
      <c r="A5" s="3"/>
      <c r="B5" s="4"/>
      <c r="E5" s="18">
        <f ca="1">IF(E3-(E4+D4)&gt;=0,E3-(E4+D4),(E3+10)-(E4+D4))</f>
        <v>6</v>
      </c>
      <c r="F5" s="25"/>
      <c r="G5" s="16">
        <f ca="1">IF(G3-(G4+F4)&gt;=0,G3-(G4+F4),(G3+10)-(G4+F4))</f>
        <v>0</v>
      </c>
      <c r="H5" s="25"/>
      <c r="I5" s="17">
        <f ca="1">IF(I3-(I4+H4)&gt;=0,I3-(I4+H4),(I3+10)-(I4+H4))</f>
        <v>8</v>
      </c>
      <c r="T5" s="3"/>
      <c r="U5" s="4"/>
      <c r="W5" s="20"/>
      <c r="X5" s="18">
        <f ca="1">IF(X3-(X4+W4)&gt;=0,X3-(X4+W4),(X3+10)-(X4+W4))</f>
        <v>3</v>
      </c>
      <c r="Y5" s="25"/>
      <c r="Z5" s="16">
        <f ca="1">IF(Z3-(Z4+Y4)&gt;=0,Z3-(Z4+Y4),(Z3+10)-(Z4+Y4))</f>
        <v>4</v>
      </c>
      <c r="AA5" s="25"/>
      <c r="AB5" s="17">
        <f ca="1">IF(AB3-(AB4+AA4)&gt;=0,AB3-(AB4+AA4),(AB3+10)-(AB4+AA4))</f>
        <v>7</v>
      </c>
      <c r="AC5" s="25"/>
      <c r="AD5" s="18">
        <f ca="1">IF(AD3-(AD4+AC4)&gt;=0,AD3-(AD4+AC4),(AD3+10)-(AD4+AC4))</f>
        <v>5</v>
      </c>
      <c r="AE5" s="20"/>
      <c r="AF5" s="7"/>
      <c r="AG5" s="20"/>
      <c r="AH5" s="5"/>
      <c r="AI5" s="20"/>
      <c r="AJ5" s="6"/>
      <c r="AO5" s="89">
        <f ca="1">AO3-AO4</f>
        <v>608</v>
      </c>
      <c r="AR5" s="89">
        <f ca="1">AR3-AR4</f>
        <v>3475</v>
      </c>
    </row>
    <row r="6" spans="1:46" ht="25.15" customHeight="1" x14ac:dyDescent="0.25">
      <c r="A6" s="10"/>
      <c r="B6" s="10"/>
      <c r="T6" s="10"/>
      <c r="U6" s="10"/>
      <c r="W6" s="20"/>
      <c r="X6" s="6"/>
      <c r="Y6" s="20"/>
      <c r="Z6" s="7"/>
      <c r="AA6" s="20"/>
      <c r="AB6" s="5"/>
      <c r="AC6" s="20"/>
      <c r="AD6" s="6"/>
      <c r="AE6" s="20"/>
      <c r="AF6" s="7"/>
      <c r="AG6" s="20"/>
      <c r="AH6" s="5"/>
      <c r="AI6" s="20"/>
      <c r="AJ6" s="6"/>
      <c r="AO6" s="89">
        <f ca="1">VALUE(CONCATENATE(E5,G5,I5))</f>
        <v>608</v>
      </c>
      <c r="AR6" s="89">
        <f ca="1">VALUE(CONCATENATE(X5,Z5,AB5,AD5))</f>
        <v>3475</v>
      </c>
    </row>
    <row r="7" spans="1:46" ht="25.15" customHeight="1" x14ac:dyDescent="0.25"/>
    <row r="8" spans="1:46" ht="18" customHeight="1" x14ac:dyDescent="0.3">
      <c r="A8" s="1" t="s">
        <v>3</v>
      </c>
      <c r="B8" s="1"/>
      <c r="T8" s="1" t="s">
        <v>4</v>
      </c>
      <c r="U8" s="1"/>
      <c r="W8" s="20"/>
      <c r="X8" s="6"/>
      <c r="Y8" s="20"/>
      <c r="Z8" s="7"/>
      <c r="AA8" s="20"/>
      <c r="AB8" s="5"/>
      <c r="AC8" s="20"/>
      <c r="AD8" s="6"/>
      <c r="AE8" s="20"/>
      <c r="AF8" s="7"/>
      <c r="AG8" s="20"/>
      <c r="AH8" s="5"/>
      <c r="AI8" s="20"/>
      <c r="AJ8" s="6"/>
    </row>
    <row r="9" spans="1:46" ht="25.9" customHeight="1" x14ac:dyDescent="0.3">
      <c r="A9" s="1"/>
      <c r="B9" s="1"/>
      <c r="E9" s="6" t="str">
        <f ca="1">MID(AO9,AN9-(AN9-1),1)</f>
        <v>2</v>
      </c>
      <c r="F9" s="23">
        <f ca="1">VALUE(IF(G9-(G10+F10)&lt;0,"1","0"))</f>
        <v>1</v>
      </c>
      <c r="G9" s="7" t="str">
        <f ca="1">MID(AO9,AN9-(AN9-2),1)</f>
        <v>0</v>
      </c>
      <c r="H9" s="29">
        <f ca="1">VALUE(IF(I9-(I10+H10)&lt;0,"1","0"))</f>
        <v>0</v>
      </c>
      <c r="I9" s="5" t="str">
        <f ca="1">MID(AO9,AN9-(AN9-3),1)</f>
        <v>2</v>
      </c>
      <c r="J9" s="35">
        <f ca="1">VALUE(IF(K9-(K10+J10)&lt;0,"1","0"))</f>
        <v>0</v>
      </c>
      <c r="K9" s="6" t="str">
        <f ca="1">MID(AO9,AN9-(AN9-4),1)</f>
        <v>5</v>
      </c>
      <c r="L9" s="39">
        <f ca="1">VALUE(IF(M9-(M10+L10)&lt;0,"1","0"))</f>
        <v>0</v>
      </c>
      <c r="M9" s="7" t="str">
        <f ca="1">MID(AO9,AN9-(AN9-5),1)</f>
        <v>9</v>
      </c>
      <c r="N9" s="34"/>
      <c r="P9" s="34"/>
      <c r="T9" s="1"/>
      <c r="U9" s="1"/>
      <c r="W9" s="20"/>
      <c r="X9" s="6" t="str">
        <f ca="1">MID(AR9,AQ9-(AQ9-1),1)</f>
        <v>6</v>
      </c>
      <c r="Y9" s="23">
        <f ca="1">VALUE(IF(Z9-(Z10+Y10)&lt;0,"1","0"))</f>
        <v>0</v>
      </c>
      <c r="Z9" s="7" t="str">
        <f ca="1">MID(AR9,AQ9-(AQ9-2),1)</f>
        <v>8</v>
      </c>
      <c r="AA9" s="29">
        <f ca="1">VALUE(IF(AB9-(AB10+AA10)&lt;0,"1","0"))</f>
        <v>0</v>
      </c>
      <c r="AB9" s="5" t="str">
        <f ca="1">MID(AR9,AQ9-(AQ9-3),1)</f>
        <v>9</v>
      </c>
      <c r="AC9" s="35">
        <f ca="1">VALUE(IF(AD9-(AD10+AC10)&lt;0,"1","0"))</f>
        <v>1</v>
      </c>
      <c r="AD9" s="6" t="str">
        <f ca="1">MID(AR9,AQ9-(AQ9-4),1)</f>
        <v>5</v>
      </c>
      <c r="AE9" s="39">
        <f ca="1">VALUE(IF(AF9-(AF10+AE10)&lt;0,"1","0"))</f>
        <v>0</v>
      </c>
      <c r="AF9" s="7" t="str">
        <f ca="1">MID(AR9,AQ9-(AQ9-5),1)</f>
        <v>9</v>
      </c>
      <c r="AG9" s="34"/>
      <c r="AH9" s="5"/>
      <c r="AI9" s="34"/>
      <c r="AJ9" s="6"/>
      <c r="AN9" s="86">
        <v>5</v>
      </c>
      <c r="AO9" s="87">
        <f ca="1">RANDBETWEEN(10^(AN9-1),10^AN9)</f>
        <v>20259</v>
      </c>
      <c r="AQ9" s="86">
        <v>5</v>
      </c>
      <c r="AR9" s="87">
        <f ca="1">RANDBETWEEN(10^(AQ9-1),10^AQ9)</f>
        <v>68959</v>
      </c>
      <c r="AS9" s="2"/>
    </row>
    <row r="10" spans="1:46" ht="25.9" customHeight="1" thickBot="1" x14ac:dyDescent="0.35">
      <c r="A10" s="3"/>
      <c r="B10" s="4"/>
      <c r="C10" s="9" t="s">
        <v>1</v>
      </c>
      <c r="D10" s="21">
        <f ca="1">VALUE(F9)</f>
        <v>1</v>
      </c>
      <c r="E10" s="8"/>
      <c r="F10" s="24">
        <f ca="1">VALUE(H9)</f>
        <v>0</v>
      </c>
      <c r="G10" s="7" t="str">
        <f ca="1">MID(AO10,AN10-(AN10-1),1)</f>
        <v>9</v>
      </c>
      <c r="H10" s="31">
        <f ca="1">VALUE(J9)</f>
        <v>0</v>
      </c>
      <c r="I10" s="5" t="str">
        <f ca="1">MID(AO10,AN10-(AN10-2),1)</f>
        <v>0</v>
      </c>
      <c r="J10" s="36">
        <f ca="1">VALUE(L9)</f>
        <v>0</v>
      </c>
      <c r="K10" s="6" t="str">
        <f ca="1">MID(AO10,AN10-(AN10-3),1)</f>
        <v>2</v>
      </c>
      <c r="L10" s="30"/>
      <c r="M10" s="7" t="str">
        <f ca="1">MID(AO10,AN10-(AN10-4),1)</f>
        <v>5</v>
      </c>
      <c r="N10" s="30"/>
      <c r="P10" s="34"/>
      <c r="T10" s="3"/>
      <c r="U10" s="4"/>
      <c r="V10" s="9" t="s">
        <v>1</v>
      </c>
      <c r="W10" s="21">
        <f ca="1">VALUE(Y9)</f>
        <v>0</v>
      </c>
      <c r="X10" s="8"/>
      <c r="Y10" s="24">
        <f ca="1">VALUE(AA9)</f>
        <v>0</v>
      </c>
      <c r="Z10" s="7"/>
      <c r="AA10" s="31">
        <f ca="1">VALUE(AC9)</f>
        <v>1</v>
      </c>
      <c r="AB10" s="5" t="str">
        <f ca="1">MID(AR10,AQ10-(AQ10-1),1)</f>
        <v>5</v>
      </c>
      <c r="AC10" s="36">
        <f ca="1">VALUE(AE9)</f>
        <v>0</v>
      </c>
      <c r="AD10" s="6" t="str">
        <f ca="1">MID(AR10,AQ10-(AQ10-2),1)</f>
        <v>7</v>
      </c>
      <c r="AE10" s="30"/>
      <c r="AF10" s="7" t="str">
        <f ca="1">MID(AR10,AQ10-(AQ10-3),1)</f>
        <v>1</v>
      </c>
      <c r="AG10" s="30"/>
      <c r="AH10" s="5"/>
      <c r="AI10" s="34"/>
      <c r="AJ10" s="6"/>
      <c r="AN10" s="86">
        <v>4</v>
      </c>
      <c r="AO10" s="88">
        <f ca="1">IF(AN10&gt;1,RANDBETWEEN(10^(AN10-1),10^AN10),RANDBETWEEN(1,9))</f>
        <v>9025</v>
      </c>
      <c r="AQ10" s="86">
        <v>3</v>
      </c>
      <c r="AR10" s="88">
        <f ca="1">IF(AQ10&gt;1,RANDBETWEEN(10^(AQ10-1),10^AQ10),RANDBETWEEN(1,9))</f>
        <v>571</v>
      </c>
      <c r="AS10" s="2"/>
    </row>
    <row r="11" spans="1:46" ht="25.9" customHeight="1" thickTop="1" x14ac:dyDescent="0.25">
      <c r="A11" s="3"/>
      <c r="B11" s="4"/>
      <c r="E11" s="18">
        <f ca="1">IF(E9-(E10+D10)&gt;=0,E9-(E10+D10),(E9+10)-(E10+D10))</f>
        <v>1</v>
      </c>
      <c r="F11" s="25"/>
      <c r="G11" s="16">
        <f ca="1">IF(G9-(G10+F10)&gt;=0,G9-(G10+F10),(G9+10)-(G10+F10))</f>
        <v>1</v>
      </c>
      <c r="H11" s="25"/>
      <c r="I11" s="17">
        <f ca="1">IF(I9-(I10+H10)&gt;=0,I9-(I10+H10),(I9+10)-(I10+H10))</f>
        <v>2</v>
      </c>
      <c r="J11" s="25"/>
      <c r="K11" s="18">
        <f ca="1">IF(K9-(K10+J10)&gt;=0,K9-(K10+J10),(K9+10)-(K10+J10))</f>
        <v>3</v>
      </c>
      <c r="L11" s="25"/>
      <c r="M11" s="16">
        <f ca="1">IF(M9-(M10+L10)&gt;=0,M9-(M10+L10),(M9+10)-(M10+L10))</f>
        <v>4</v>
      </c>
      <c r="T11" s="3"/>
      <c r="U11" s="4"/>
      <c r="W11" s="20"/>
      <c r="X11" s="18">
        <f ca="1">IF(X9-(X10+W10)&gt;=0,X9-(X10+W10),(X9+10)-(X10+W10))</f>
        <v>6</v>
      </c>
      <c r="Y11" s="25"/>
      <c r="Z11" s="16">
        <f ca="1">IF(Z9-(Z10+Y10)&gt;=0,Z9-(Z10+Y10),(Z9+10)-(Z10+Y10))</f>
        <v>8</v>
      </c>
      <c r="AA11" s="25"/>
      <c r="AB11" s="17">
        <f ca="1">IF(AB9-(AB10+AA10)&gt;=0,AB9-(AB10+AA10),(AB9+10)-(AB10+AA10))</f>
        <v>3</v>
      </c>
      <c r="AC11" s="25"/>
      <c r="AD11" s="18">
        <f ca="1">IF(AD9-(AD10+AC10)&gt;=0,AD9-(AD10+AC10),(AD9+10)-(AD10+AC10))</f>
        <v>8</v>
      </c>
      <c r="AE11" s="25"/>
      <c r="AF11" s="16">
        <f ca="1">IF(AF9-(AF10+AE10)&gt;=0,AF9-(AF10+AE10),(AF9+10)-(AF10+AE10))</f>
        <v>8</v>
      </c>
      <c r="AG11" s="20"/>
      <c r="AH11" s="5"/>
      <c r="AI11" s="20"/>
      <c r="AJ11" s="6"/>
      <c r="AO11" s="89">
        <f ca="1">AO9-AO10</f>
        <v>11234</v>
      </c>
      <c r="AR11" s="89">
        <f ca="1">AR9-AR10</f>
        <v>68388</v>
      </c>
    </row>
    <row r="12" spans="1:46" ht="25.15" customHeight="1" x14ac:dyDescent="0.25">
      <c r="A12" s="10"/>
      <c r="B12" s="10"/>
      <c r="T12" s="10"/>
      <c r="U12" s="10"/>
      <c r="W12" s="20"/>
      <c r="X12" s="6"/>
      <c r="Y12" s="20"/>
      <c r="Z12" s="7"/>
      <c r="AA12" s="20"/>
      <c r="AB12" s="5"/>
      <c r="AC12" s="20"/>
      <c r="AD12" s="6"/>
      <c r="AE12" s="20"/>
      <c r="AF12" s="7"/>
      <c r="AG12" s="20"/>
      <c r="AH12" s="5"/>
      <c r="AI12" s="20"/>
      <c r="AJ12" s="6"/>
      <c r="AO12" s="89">
        <f ca="1">VALUE(CONCATENATE(E11,G11,I11,K11,M11))</f>
        <v>11234</v>
      </c>
      <c r="AR12" s="89">
        <f ca="1">VALUE(CONCATENATE(X11,Z11,AB11,AD11,AF11))</f>
        <v>68388</v>
      </c>
    </row>
    <row r="13" spans="1:46" ht="25.15" customHeight="1" x14ac:dyDescent="0.25"/>
    <row r="14" spans="1:46" ht="18" customHeight="1" x14ac:dyDescent="0.3">
      <c r="A14" s="1" t="s">
        <v>5</v>
      </c>
      <c r="B14" s="1"/>
      <c r="T14" s="1" t="s">
        <v>6</v>
      </c>
      <c r="U14" s="1"/>
      <c r="W14" s="20"/>
      <c r="X14" s="6"/>
      <c r="Y14" s="20"/>
      <c r="Z14" s="7"/>
      <c r="AA14" s="20"/>
      <c r="AB14" s="5"/>
      <c r="AC14" s="20"/>
      <c r="AD14" s="6"/>
      <c r="AE14" s="20"/>
      <c r="AF14" s="7"/>
      <c r="AG14" s="20"/>
      <c r="AH14" s="5"/>
      <c r="AI14" s="20"/>
      <c r="AJ14" s="6"/>
    </row>
    <row r="15" spans="1:46" ht="25.9" customHeight="1" x14ac:dyDescent="0.3">
      <c r="A15" s="1"/>
      <c r="B15" s="1"/>
      <c r="E15" s="6" t="str">
        <f ca="1">MID(AO15,AN15-(AN15-1),1)</f>
        <v>1</v>
      </c>
      <c r="F15" s="23">
        <f ca="1">VALUE(IF(G15-(G16+F16)&lt;0,"1","0"))</f>
        <v>0</v>
      </c>
      <c r="G15" s="7" t="str">
        <f ca="1">MID(AO15,AN15-(AN15-2),1)</f>
        <v>2</v>
      </c>
      <c r="H15" s="29">
        <f ca="1">VALUE(IF(I15-(I16+H16)&lt;0,"1","0"))</f>
        <v>0</v>
      </c>
      <c r="I15" s="5" t="str">
        <f ca="1">MID(AO15,AN15-(AN15-3),1)</f>
        <v>1</v>
      </c>
      <c r="J15" s="35">
        <f ca="1">VALUE(IF(K15-(K16+J16)&lt;0,"1","0"))</f>
        <v>0</v>
      </c>
      <c r="K15" s="6" t="str">
        <f ca="1">MID(AO15,AN15-(AN15-4),1)</f>
        <v>6</v>
      </c>
      <c r="L15" s="39">
        <f ca="1">VALUE(IF(M15-(M16+L16)&lt;0,"1","0"))</f>
        <v>0</v>
      </c>
      <c r="M15" s="7" t="str">
        <f ca="1">MID(AO15,AN15-(AN15-5),1)</f>
        <v>3</v>
      </c>
      <c r="N15" s="34"/>
      <c r="P15" s="34"/>
      <c r="T15" s="1"/>
      <c r="U15" s="1"/>
      <c r="W15" s="20"/>
      <c r="X15" s="6" t="str">
        <f ca="1">MID(AR15,AQ15-(AQ15-1),1)</f>
        <v>6</v>
      </c>
      <c r="Y15" s="23">
        <f ca="1">VALUE(IF(Z15-(Z16+Y16)&lt;0,"1","0"))</f>
        <v>1</v>
      </c>
      <c r="Z15" s="7" t="str">
        <f ca="1">MID(AR15,AQ15-(AQ15-2),1)</f>
        <v>4</v>
      </c>
      <c r="AA15" s="29">
        <f ca="1">VALUE(IF(AB15-(AB16+AA16)&lt;0,"1","0"))</f>
        <v>0</v>
      </c>
      <c r="AB15" s="5" t="str">
        <f ca="1">MID(AR15,AQ15-(AQ15-3),1)</f>
        <v>4</v>
      </c>
      <c r="AC15" s="35">
        <f ca="1">VALUE(IF(AD15-(AD16+AC16)&lt;0,"1","0"))</f>
        <v>1</v>
      </c>
      <c r="AD15" s="6" t="str">
        <f ca="1">MID(AR15,AQ15-(AQ15-4),1)</f>
        <v>2</v>
      </c>
      <c r="AE15" s="39">
        <f ca="1">VALUE(IF(AF15-(AF16+AE16)&lt;0,"1","0"))</f>
        <v>0</v>
      </c>
      <c r="AF15" s="7" t="str">
        <f ca="1">MID(AR15,AQ15-(AQ15-5),1)</f>
        <v>4</v>
      </c>
      <c r="AG15" s="43">
        <f ca="1">VALUE(IF(AH15-(AH16+AG16)&lt;0,"1","0"))</f>
        <v>1</v>
      </c>
      <c r="AH15" s="5" t="str">
        <f ca="1">MID(AR15,AQ15-(AQ15-6),1)</f>
        <v>0</v>
      </c>
      <c r="AI15" s="34"/>
      <c r="AJ15" s="6"/>
      <c r="AN15" s="86">
        <v>5</v>
      </c>
      <c r="AO15" s="87">
        <f ca="1">RANDBETWEEN(10^(AN15-1),10^AN15)</f>
        <v>12163</v>
      </c>
      <c r="AQ15" s="86">
        <v>6</v>
      </c>
      <c r="AR15" s="87">
        <f ca="1">RANDBETWEEN(10^(AQ15-1),10^AQ15)</f>
        <v>644240</v>
      </c>
      <c r="AS15" s="2"/>
    </row>
    <row r="16" spans="1:46" ht="25.9" customHeight="1" thickBot="1" x14ac:dyDescent="0.35">
      <c r="A16" s="3"/>
      <c r="B16" s="4"/>
      <c r="C16" s="9" t="s">
        <v>1</v>
      </c>
      <c r="D16" s="21">
        <f ca="1">VALUE(F15)</f>
        <v>0</v>
      </c>
      <c r="E16" s="6" t="str">
        <f ca="1">MID(AO16,AN16-(AN16-1),1)</f>
        <v>1</v>
      </c>
      <c r="F16" s="24">
        <f ca="1">VALUE(H15)</f>
        <v>0</v>
      </c>
      <c r="G16" s="7" t="str">
        <f ca="1">MID(AO16,AN16-(AN16-2),1)</f>
        <v>0</v>
      </c>
      <c r="H16" s="31">
        <f ca="1">VALUE(J15)</f>
        <v>0</v>
      </c>
      <c r="I16" s="5" t="str">
        <f ca="1">MID(AO16,AN16-(AN16-3),1)</f>
        <v>0</v>
      </c>
      <c r="J16" s="36">
        <f ca="1">VALUE(L15)</f>
        <v>0</v>
      </c>
      <c r="K16" s="6" t="str">
        <f ca="1">MID(AO16,AN16-(AN16-4),1)</f>
        <v>1</v>
      </c>
      <c r="L16" s="30"/>
      <c r="M16" s="7" t="str">
        <f ca="1">MID(AO16,AN16-(AN16-5),1)</f>
        <v>0</v>
      </c>
      <c r="N16" s="30"/>
      <c r="P16" s="34"/>
      <c r="T16" s="3"/>
      <c r="U16" s="4"/>
      <c r="V16" s="9" t="s">
        <v>1</v>
      </c>
      <c r="W16" s="21">
        <f ca="1">VALUE(Y15)</f>
        <v>1</v>
      </c>
      <c r="X16" s="8"/>
      <c r="Y16" s="24">
        <f ca="1">VALUE(AA15)</f>
        <v>0</v>
      </c>
      <c r="Z16" s="7" t="str">
        <f ca="1">MID(AR16,AQ16-(AQ16-1),1)</f>
        <v>8</v>
      </c>
      <c r="AA16" s="31">
        <f ca="1">VALUE(AC15)</f>
        <v>1</v>
      </c>
      <c r="AB16" s="5" t="str">
        <f ca="1">MID(AR16,AQ16-(AQ16-2),1)</f>
        <v>0</v>
      </c>
      <c r="AC16" s="36">
        <f ca="1">VALUE(AE15)</f>
        <v>0</v>
      </c>
      <c r="AD16" s="6" t="str">
        <f ca="1">MID(AR16,AQ16-(AQ16-3),1)</f>
        <v>8</v>
      </c>
      <c r="AE16" s="40">
        <f ca="1">VALUE(AG15)</f>
        <v>1</v>
      </c>
      <c r="AF16" s="7" t="str">
        <f ca="1">MID(AR16,AQ16-(AQ16-4),1)</f>
        <v>0</v>
      </c>
      <c r="AG16" s="30"/>
      <c r="AH16" s="5" t="str">
        <f ca="1">MID(AR16,AQ16-(AQ16-5),1)</f>
        <v>8</v>
      </c>
      <c r="AI16" s="34"/>
      <c r="AJ16" s="6"/>
      <c r="AN16" s="86">
        <v>5</v>
      </c>
      <c r="AO16" s="88">
        <f ca="1">IF(AN16&gt;1,RANDBETWEEN(10^(AN16-1),AO15),RANDBETWEEN(1,9))</f>
        <v>10010</v>
      </c>
      <c r="AQ16" s="86">
        <v>5</v>
      </c>
      <c r="AR16" s="88">
        <f ca="1">IF(AQ16&gt;1,RANDBETWEEN(10^(AQ16-1),10^AQ16),RANDBETWEEN(1,9))</f>
        <v>80808</v>
      </c>
      <c r="AS16" s="2"/>
    </row>
    <row r="17" spans="1:45" ht="25.9" customHeight="1" thickTop="1" x14ac:dyDescent="0.25">
      <c r="A17" s="3"/>
      <c r="B17" s="4"/>
      <c r="E17" s="18">
        <f ca="1">IF(E15-(E16+D16)&gt;=0,E15-(E16+D16),(E15+10)-(E16+D16))</f>
        <v>0</v>
      </c>
      <c r="F17" s="25"/>
      <c r="G17" s="16">
        <f ca="1">IF(G15-(G16+F16)&gt;=0,G15-(G16+F16),(G15+10)-(G16+F16))</f>
        <v>2</v>
      </c>
      <c r="H17" s="25"/>
      <c r="I17" s="17">
        <f ca="1">IF(I15-(I16+H16)&gt;=0,I15-(I16+H16),(I15+10)-(I16+H16))</f>
        <v>1</v>
      </c>
      <c r="J17" s="25"/>
      <c r="K17" s="18">
        <f ca="1">IF(K15-(K16+J16)&gt;=0,K15-(K16+J16),(K15+10)-(K16+J16))</f>
        <v>5</v>
      </c>
      <c r="L17" s="25"/>
      <c r="M17" s="16">
        <f ca="1">IF(M15-(M16+L16)&gt;=0,M15-(M16+L16),(M15+10)-(M16+L16))</f>
        <v>3</v>
      </c>
      <c r="T17" s="3"/>
      <c r="U17" s="4"/>
      <c r="W17" s="20"/>
      <c r="X17" s="18">
        <f ca="1">IF(X15-(X16+W16)&gt;=0,X15-(X16+W16),(X15+10)-(X16+W16))</f>
        <v>5</v>
      </c>
      <c r="Y17" s="25"/>
      <c r="Z17" s="16">
        <f ca="1">IF(Z15-(Z16+Y16)&gt;=0,Z15-(Z16+Y16),(Z15+10)-(Z16+Y16))</f>
        <v>6</v>
      </c>
      <c r="AA17" s="25"/>
      <c r="AB17" s="17">
        <f ca="1">IF(AB15-(AB16+AA16)&gt;=0,AB15-(AB16+AA16),(AB15+10)-(AB16+AA16))</f>
        <v>3</v>
      </c>
      <c r="AC17" s="25"/>
      <c r="AD17" s="18">
        <f ca="1">IF(AD15-(AD16+AC16)&gt;=0,AD15-(AD16+AC16),(AD15+10)-(AD16+AC16))</f>
        <v>4</v>
      </c>
      <c r="AE17" s="25"/>
      <c r="AF17" s="16">
        <f ca="1">IF(AF15-(AF16+AE16)&gt;=0,AF15-(AF16+AE16),(AF15+10)-(AF16+AE16))</f>
        <v>3</v>
      </c>
      <c r="AG17" s="25"/>
      <c r="AH17" s="17">
        <f ca="1">IF(AH15-(AH16+AG16)&gt;=0,AH15-(AH16+AG16),(AH15+10)-(AH16+AG16))</f>
        <v>2</v>
      </c>
      <c r="AI17" s="20"/>
      <c r="AJ17" s="6"/>
      <c r="AO17" s="89">
        <f ca="1">AO15-AO16</f>
        <v>2153</v>
      </c>
      <c r="AR17" s="89">
        <f ca="1">AR15-AR16</f>
        <v>563432</v>
      </c>
    </row>
    <row r="18" spans="1:45" ht="25.15" customHeight="1" x14ac:dyDescent="0.25">
      <c r="A18" s="10"/>
      <c r="B18" s="10"/>
      <c r="T18" s="10"/>
      <c r="U18" s="10"/>
      <c r="W18" s="20"/>
      <c r="X18" s="6"/>
      <c r="Y18" s="20"/>
      <c r="Z18" s="7"/>
      <c r="AA18" s="20"/>
      <c r="AB18" s="5"/>
      <c r="AC18" s="20"/>
      <c r="AD18" s="6"/>
      <c r="AE18" s="20"/>
      <c r="AF18" s="7"/>
      <c r="AG18" s="20"/>
      <c r="AH18" s="5"/>
      <c r="AI18" s="20"/>
      <c r="AJ18" s="6"/>
      <c r="AO18" s="89">
        <f ca="1">VALUE(CONCATENATE(E17,G17,I17,K17,M17))</f>
        <v>2153</v>
      </c>
      <c r="AR18" s="89">
        <f ca="1">VALUE(CONCATENATE(X17,Z17,AB17,AD17,AF17,AH17))</f>
        <v>563432</v>
      </c>
    </row>
    <row r="19" spans="1:45" ht="25.15" customHeight="1" x14ac:dyDescent="0.25"/>
    <row r="20" spans="1:45" ht="18" customHeight="1" x14ac:dyDescent="0.3">
      <c r="A20" s="1" t="s">
        <v>7</v>
      </c>
      <c r="B20" s="1"/>
      <c r="T20" s="1" t="s">
        <v>8</v>
      </c>
      <c r="U20" s="1"/>
      <c r="W20" s="20"/>
      <c r="X20" s="6"/>
      <c r="Y20" s="20"/>
      <c r="Z20" s="7"/>
      <c r="AA20" s="20"/>
      <c r="AB20" s="5"/>
      <c r="AC20" s="20"/>
      <c r="AD20" s="6"/>
      <c r="AE20" s="20"/>
      <c r="AF20" s="7"/>
      <c r="AG20" s="20"/>
      <c r="AH20" s="5"/>
      <c r="AI20" s="20"/>
      <c r="AJ20" s="6"/>
    </row>
    <row r="21" spans="1:45" ht="25.9" customHeight="1" x14ac:dyDescent="0.3">
      <c r="A21" s="1"/>
      <c r="B21" s="1"/>
      <c r="E21" s="6" t="str">
        <f ca="1">MID(AO21,AN21-(AN21-1),1)</f>
        <v>7</v>
      </c>
      <c r="F21" s="23">
        <f ca="1">VALUE(IF(G21-(G22+F22)&lt;0,"1","0"))</f>
        <v>1</v>
      </c>
      <c r="G21" s="7" t="str">
        <f ca="1">MID(AO21,AN21-(AN21-2),1)</f>
        <v>0</v>
      </c>
      <c r="H21" s="29">
        <f ca="1">VALUE(IF(I21-(I22+H22)&lt;0,"1","0"))</f>
        <v>1</v>
      </c>
      <c r="I21" s="5" t="str">
        <f ca="1">MID(AO21,AN21-(AN21-3),1)</f>
        <v>1</v>
      </c>
      <c r="J21" s="35">
        <f ca="1">VALUE(IF(K21-(K22+J22)&lt;0,"1","0"))</f>
        <v>1</v>
      </c>
      <c r="K21" s="6" t="str">
        <f ca="1">MID(AO21,AN21-(AN21-4),1)</f>
        <v>0</v>
      </c>
      <c r="L21" s="39">
        <f ca="1">VALUE(IF(M21-(M22+L22)&lt;0,"1","0"))</f>
        <v>1</v>
      </c>
      <c r="M21" s="7" t="str">
        <f ca="1">MID(AO21,AN21-(AN21-5),1)</f>
        <v>4</v>
      </c>
      <c r="N21" s="43">
        <f ca="1">VALUE(IF(O21-(O22+N22)&lt;0,"1","0"))</f>
        <v>1</v>
      </c>
      <c r="O21" s="5" t="str">
        <f ca="1">MID(AO21,AN21-(AN21-6),1)</f>
        <v>2</v>
      </c>
      <c r="P21" s="34"/>
      <c r="T21" s="1"/>
      <c r="U21" s="1"/>
      <c r="W21" s="20"/>
      <c r="X21" s="6" t="str">
        <f ca="1">MID(AR21,AQ21-(AQ21-1),1)</f>
        <v>2</v>
      </c>
      <c r="Y21" s="23">
        <f ca="1">VALUE(IF(Z21-(Z22+Y22)&lt;0,"1","0"))</f>
        <v>0</v>
      </c>
      <c r="Z21" s="7" t="str">
        <f ca="1">MID(AR21,AQ21-(AQ21-2),1)</f>
        <v>2</v>
      </c>
      <c r="AA21" s="29">
        <f ca="1">VALUE(IF(AB21-(AB22+AA22)&lt;0,"1","0"))</f>
        <v>0</v>
      </c>
      <c r="AB21" s="5" t="str">
        <f ca="1">MID(AR21,AQ21-(AQ21-3),1)</f>
        <v>9</v>
      </c>
      <c r="AC21" s="35">
        <f ca="1">VALUE(IF(AD21-(AD22+AC22)&lt;0,"1","0"))</f>
        <v>0</v>
      </c>
      <c r="AD21" s="6" t="str">
        <f ca="1">MID(AR21,AQ21-(AQ21-4),1)</f>
        <v>5</v>
      </c>
      <c r="AE21" s="39">
        <f ca="1">VALUE(IF(AF21-(AF22+AE22)&lt;0,"1","0"))</f>
        <v>0</v>
      </c>
      <c r="AF21" s="7" t="str">
        <f ca="1">MID(AR21,AQ21-(AQ21-5),1)</f>
        <v>4</v>
      </c>
      <c r="AG21" s="43">
        <f ca="1">VALUE(IF(AH21-(AH22+AG22)&lt;0,"1","0"))</f>
        <v>1</v>
      </c>
      <c r="AH21" s="5" t="str">
        <f ca="1">MID(AR21,AQ21-(AQ21-6),1)</f>
        <v>1</v>
      </c>
      <c r="AI21" s="47">
        <f ca="1">VALUE(IF(AJ21-(AJ22+AI22)&lt;0,"1","0"))</f>
        <v>0</v>
      </c>
      <c r="AJ21" s="6" t="str">
        <f ca="1">MID(AR21,AQ21-(AQ21-7),1)</f>
        <v>9</v>
      </c>
      <c r="AN21" s="86">
        <v>6</v>
      </c>
      <c r="AO21" s="87">
        <f ca="1">RANDBETWEEN(10^(AN21-1),10^AN21)</f>
        <v>701042</v>
      </c>
      <c r="AQ21" s="86">
        <v>7</v>
      </c>
      <c r="AR21" s="87">
        <f ca="1">RANDBETWEEN(10^(AQ21-1),10^AQ21)</f>
        <v>2295419</v>
      </c>
      <c r="AS21" s="2"/>
    </row>
    <row r="22" spans="1:45" ht="25.9" customHeight="1" thickBot="1" x14ac:dyDescent="0.35">
      <c r="A22" s="3"/>
      <c r="B22" s="4"/>
      <c r="C22" s="9" t="s">
        <v>1</v>
      </c>
      <c r="D22" s="21">
        <f ca="1">VALUE(F21)</f>
        <v>1</v>
      </c>
      <c r="E22" s="8"/>
      <c r="F22" s="24">
        <f ca="1">VALUE(H21)</f>
        <v>1</v>
      </c>
      <c r="H22" s="31">
        <f ca="1">VALUE(J21)</f>
        <v>1</v>
      </c>
      <c r="I22" s="5" t="str">
        <f ca="1">MID(AO22,AN22-(AN22-1),1)</f>
        <v>9</v>
      </c>
      <c r="J22" s="36">
        <f ca="1">VALUE(L21)</f>
        <v>1</v>
      </c>
      <c r="K22" s="6" t="str">
        <f ca="1">MID(AO22,AN22-(AN22-2),1)</f>
        <v>1</v>
      </c>
      <c r="L22" s="40">
        <f ca="1">VALUE(N21)</f>
        <v>1</v>
      </c>
      <c r="M22" s="7" t="str">
        <f ca="1">MID(AO22,AN22-(AN22-3),1)</f>
        <v>9</v>
      </c>
      <c r="N22" s="30">
        <f>VALUE(P21)</f>
        <v>0</v>
      </c>
      <c r="O22" s="5" t="str">
        <f ca="1">MID(AO22,AN22-(AN22-4),1)</f>
        <v>8</v>
      </c>
      <c r="P22" s="34"/>
      <c r="T22" s="3"/>
      <c r="U22" s="4"/>
      <c r="V22" s="9" t="s">
        <v>1</v>
      </c>
      <c r="W22" s="21">
        <f ca="1">VALUE(Y21)</f>
        <v>0</v>
      </c>
      <c r="X22" s="6" t="str">
        <f ca="1">MID(AR22,AQ22-(AQ22-1),1)</f>
        <v>1</v>
      </c>
      <c r="Y22" s="24">
        <f ca="1">VALUE(AA21)</f>
        <v>0</v>
      </c>
      <c r="Z22" s="7" t="str">
        <f ca="1">MID(AR22,AQ22-(AQ22-2),1)</f>
        <v>1</v>
      </c>
      <c r="AA22" s="31">
        <f ca="1">VALUE(AC21)</f>
        <v>0</v>
      </c>
      <c r="AB22" s="5" t="str">
        <f ca="1">MID(AR22,AQ22-(AQ22-3),1)</f>
        <v>2</v>
      </c>
      <c r="AC22" s="36">
        <f ca="1">VALUE(AE21)</f>
        <v>0</v>
      </c>
      <c r="AD22" s="6" t="str">
        <f ca="1">MID(AR22,AQ22-(AQ22-4),1)</f>
        <v>4</v>
      </c>
      <c r="AE22" s="40">
        <f ca="1">VALUE(AG21)</f>
        <v>1</v>
      </c>
      <c r="AF22" s="7" t="str">
        <f ca="1">MID(AR22,AQ22-(AQ22-5),1)</f>
        <v>1</v>
      </c>
      <c r="AG22" s="44">
        <f ca="1">VALUE(AI21)</f>
        <v>0</v>
      </c>
      <c r="AH22" s="5" t="str">
        <f ca="1">MID(AR22,AQ22-(AQ22-6),1)</f>
        <v>7</v>
      </c>
      <c r="AI22" s="34">
        <v>0</v>
      </c>
      <c r="AJ22" s="6" t="str">
        <f ca="1">MID(AR22,AQ22-(AQ22-7),1)</f>
        <v>0</v>
      </c>
      <c r="AN22" s="86">
        <v>4</v>
      </c>
      <c r="AO22" s="88">
        <f ca="1">IF(AN22&gt;1,RANDBETWEEN(10^(AN22-1),10^AN22),RANDBETWEEN(1,9))</f>
        <v>9198</v>
      </c>
      <c r="AQ22" s="86">
        <v>7</v>
      </c>
      <c r="AR22" s="88">
        <f ca="1">IF(AQ22&gt;1,RANDBETWEEN(10^(AQ22-1),AR21),RANDBETWEEN(1,9))</f>
        <v>1124170</v>
      </c>
      <c r="AS22" s="2"/>
    </row>
    <row r="23" spans="1:45" ht="25.9" customHeight="1" thickTop="1" x14ac:dyDescent="0.25">
      <c r="A23" s="3"/>
      <c r="B23" s="4"/>
      <c r="E23" s="18">
        <f ca="1">IF(E21-(E22+D22)&gt;=0,E21-(E22+D22),(E21+10)-(E22+D22))</f>
        <v>6</v>
      </c>
      <c r="F23" s="25"/>
      <c r="G23" s="16">
        <f ca="1">IF(G21-(G22+F22)&gt;=0,G21-(G22+F22),(G21+10)-(G22+F22))</f>
        <v>9</v>
      </c>
      <c r="H23" s="25"/>
      <c r="I23" s="17">
        <f ca="1">IF(I21-(I22+H22)&gt;=0,I21-(I22+H22),(I21+10)-(I22+H22))</f>
        <v>1</v>
      </c>
      <c r="J23" s="25"/>
      <c r="K23" s="18">
        <f ca="1">IF(K21-(K22+J22)&gt;=0,K21-(K22+J22),(K21+10)-(K22+J22))</f>
        <v>8</v>
      </c>
      <c r="L23" s="25"/>
      <c r="M23" s="16">
        <f ca="1">IF(M21-(M22+L22)&gt;=0,M21-(M22+L22),(M21+10)-(M22+L22))</f>
        <v>4</v>
      </c>
      <c r="N23" s="25"/>
      <c r="O23" s="17">
        <f ca="1">IF(O21-(O22+N22)&gt;=0,O21-(O22+N22),(O21+10)-(O22+N22))</f>
        <v>4</v>
      </c>
      <c r="T23" s="3"/>
      <c r="U23" s="4"/>
      <c r="W23" s="20"/>
      <c r="X23" s="15">
        <f ca="1">IF(X21-(X22+W22)&gt;=0,X21-(X22+W22),(X21+10)-(X22+W22))</f>
        <v>1</v>
      </c>
      <c r="Y23" s="25"/>
      <c r="Z23" s="16">
        <f ca="1">IF(Z21-(Z22+Y22)&gt;=0,Z21-(Z22+Y22),(Z21+10)-(Z22+Y22))</f>
        <v>1</v>
      </c>
      <c r="AA23" s="25"/>
      <c r="AB23" s="17">
        <f ca="1">IF(AB21-(AB22+AA22)&gt;=0,AB21-(AB22+AA22),(AB21+10)-(AB22+AA22))</f>
        <v>7</v>
      </c>
      <c r="AC23" s="25"/>
      <c r="AD23" s="18">
        <f ca="1">IF(AD21-(AD22+AC22)&gt;=0,AD21-(AD22+AC22),(AD21+10)-(AD22+AC22))</f>
        <v>1</v>
      </c>
      <c r="AE23" s="25"/>
      <c r="AF23" s="16">
        <f ca="1">IF(AF21-(AF22+AE22)&gt;=0,AF21-(AF22+AE22),(AF21+10)-(AF22+AE22))</f>
        <v>2</v>
      </c>
      <c r="AG23" s="25"/>
      <c r="AH23" s="17">
        <f ca="1">IF(AH21-(AH22+AG22)&gt;=0,AH21-(AH22+AG22),(AH21+10)-(AH22+AG22))</f>
        <v>4</v>
      </c>
      <c r="AI23" s="25"/>
      <c r="AJ23" s="18">
        <f ca="1">IF(AJ21-(AJ22+AI22)&gt;=0,AJ21-(AJ22+AI22),(AJ21+10)-(AJ22+AI22))</f>
        <v>9</v>
      </c>
      <c r="AO23" s="89">
        <f ca="1">AO21-AO22</f>
        <v>691844</v>
      </c>
      <c r="AR23" s="89">
        <f ca="1">AR21-AR22</f>
        <v>1171249</v>
      </c>
    </row>
    <row r="24" spans="1:45" ht="25.15" customHeight="1" x14ac:dyDescent="0.25">
      <c r="A24" s="10"/>
      <c r="B24" s="10"/>
      <c r="T24" s="10"/>
      <c r="U24" s="10"/>
      <c r="W24" s="20"/>
      <c r="X24" s="6"/>
      <c r="Y24" s="20"/>
      <c r="Z24" s="7"/>
      <c r="AA24" s="20"/>
      <c r="AB24" s="5"/>
      <c r="AC24" s="20"/>
      <c r="AD24" s="6"/>
      <c r="AE24" s="20"/>
      <c r="AF24" s="7"/>
      <c r="AG24" s="20"/>
      <c r="AH24" s="5"/>
      <c r="AI24" s="20"/>
      <c r="AJ24" s="6"/>
      <c r="AO24" s="89">
        <f ca="1">VALUE(CONCATENATE(E23,G23,I23,K23,M23,O23))</f>
        <v>691844</v>
      </c>
      <c r="AR24" s="89">
        <f ca="1">VALUE(CONCATENATE(X23,Z23,AB23,AD23,AF23,AH23,AJ23))</f>
        <v>1171249</v>
      </c>
    </row>
    <row r="25" spans="1:45" ht="25.15" customHeight="1" x14ac:dyDescent="0.25"/>
    <row r="26" spans="1:45" ht="18" customHeight="1" x14ac:dyDescent="0.3">
      <c r="A26" s="1" t="s">
        <v>9</v>
      </c>
      <c r="B26" s="1"/>
      <c r="T26" s="1" t="s">
        <v>10</v>
      </c>
      <c r="U26" s="1"/>
      <c r="W26" s="20"/>
      <c r="X26" s="6"/>
      <c r="Y26" s="20"/>
      <c r="Z26" s="7"/>
      <c r="AA26" s="20"/>
      <c r="AB26" s="5"/>
      <c r="AC26" s="20"/>
      <c r="AD26" s="6"/>
      <c r="AE26" s="20"/>
      <c r="AF26" s="7"/>
      <c r="AG26" s="20"/>
      <c r="AH26" s="5"/>
      <c r="AI26" s="20"/>
      <c r="AJ26" s="6"/>
    </row>
    <row r="27" spans="1:45" ht="25.9" customHeight="1" x14ac:dyDescent="0.3">
      <c r="A27" s="1"/>
      <c r="B27" s="1"/>
      <c r="E27" s="6" t="str">
        <f ca="1">MID(AO27,AN27-(AN27-1),1)</f>
        <v>5</v>
      </c>
      <c r="F27" s="23">
        <f ca="1">VALUE(IF(G27-(G28+F28)&lt;0,"1","0"))</f>
        <v>1</v>
      </c>
      <c r="G27" s="7" t="str">
        <f ca="1">MID(AO27,AN27-(AN27-2),1)</f>
        <v>1</v>
      </c>
      <c r="H27" s="29">
        <f ca="1">VALUE(IF(I27-(I28+H28)&lt;0,"1","0"))</f>
        <v>0</v>
      </c>
      <c r="I27" s="5" t="str">
        <f ca="1">MID(AO27,AN27-(AN27-3),1)</f>
        <v>8</v>
      </c>
      <c r="J27" s="35">
        <f ca="1">VALUE(IF(K27-(K28+J28)&lt;0,"1","0"))</f>
        <v>1</v>
      </c>
      <c r="K27" s="6" t="str">
        <f ca="1">MID(AO27,AN27-(AN27-4),1)</f>
        <v>8</v>
      </c>
      <c r="L27" s="39">
        <f ca="1">VALUE(IF(M27-(M28+L28)&lt;0,"1","0"))</f>
        <v>1</v>
      </c>
      <c r="M27" s="7" t="str">
        <f ca="1">MID(AO27,AN27-(AN27-5),1)</f>
        <v>0</v>
      </c>
      <c r="N27" s="43">
        <f ca="1">VALUE(IF(O27-(O28+N28)&lt;0,"1","0"))</f>
        <v>0</v>
      </c>
      <c r="O27" s="5" t="str">
        <f ca="1">MID(AO27,AN27-(AN27-6),1)</f>
        <v>8</v>
      </c>
      <c r="P27" s="47">
        <f ca="1">VALUE(IF(Q27-(Q28+P28)&lt;0,"1","0"))</f>
        <v>0</v>
      </c>
      <c r="Q27" s="6" t="str">
        <f ca="1">MID(AO27,AN27-(AN27-7),1)</f>
        <v>4</v>
      </c>
      <c r="T27" s="1"/>
      <c r="U27" s="1"/>
      <c r="W27" s="20"/>
      <c r="X27" s="6" t="str">
        <f ca="1">MID(AR27,AQ27-(AQ27-1),1)</f>
        <v>4</v>
      </c>
      <c r="Y27" s="23">
        <f ca="1">VALUE(IF(Z27-(Z28+Y28)&lt;0,"1","0"))</f>
        <v>1</v>
      </c>
      <c r="Z27" s="7" t="str">
        <f ca="1">MID(AR27,AQ27-(AQ27-2),1)</f>
        <v>0</v>
      </c>
      <c r="AA27" s="29">
        <f ca="1">VALUE(IF(AB27-(AB28+AA28)&lt;0,"1","0"))</f>
        <v>1</v>
      </c>
      <c r="AB27" s="5" t="str">
        <f ca="1">MID(AR27,AQ27-(AQ27-3),1)</f>
        <v>0</v>
      </c>
      <c r="AC27" s="35">
        <f ca="1">VALUE(IF(AD27-(AD28+AC28)&lt;0,"1","0"))</f>
        <v>1</v>
      </c>
      <c r="AD27" s="6" t="str">
        <f ca="1">MID(AR27,AQ27-(AQ27-4),1)</f>
        <v>0</v>
      </c>
      <c r="AE27" s="39">
        <f ca="1">VALUE(IF(AF27-(AF28+AE28)&lt;0,"1","0"))</f>
        <v>1</v>
      </c>
      <c r="AF27" s="7" t="str">
        <f ca="1">MID(AR27,AQ27-(AQ27-5),1)</f>
        <v>0</v>
      </c>
      <c r="AG27" s="43">
        <f ca="1">VALUE(IF(AH27-(AH28+AG28)&lt;0,"1","0"))</f>
        <v>1</v>
      </c>
      <c r="AH27" s="5" t="str">
        <f ca="1">MID(AR27,AQ27-(AQ27-6),1)</f>
        <v>0</v>
      </c>
      <c r="AI27" s="47">
        <f ca="1">VALUE(IF(AJ27-(AJ28+AI28)&lt;0,"1","0"))</f>
        <v>1</v>
      </c>
      <c r="AJ27" s="6" t="str">
        <f ca="1">MID(AR27,AQ27-(AQ27-7),1)</f>
        <v>0</v>
      </c>
      <c r="AN27" s="86">
        <v>7</v>
      </c>
      <c r="AO27" s="87">
        <f ca="1">RANDBETWEEN(10^(AN27-1),10^AN27)</f>
        <v>5188084</v>
      </c>
      <c r="AQ27" s="86">
        <v>7</v>
      </c>
      <c r="AR27" s="87">
        <f ca="1">RANDBETWEEN(1,9)*1000000</f>
        <v>4000000</v>
      </c>
      <c r="AS27" s="2"/>
    </row>
    <row r="28" spans="1:45" ht="25.9" customHeight="1" thickBot="1" x14ac:dyDescent="0.35">
      <c r="A28" s="3"/>
      <c r="B28" s="4"/>
      <c r="C28" s="9" t="s">
        <v>1</v>
      </c>
      <c r="D28" s="21">
        <f ca="1">VALUE(F27)</f>
        <v>1</v>
      </c>
      <c r="E28" s="8"/>
      <c r="F28" s="24">
        <f ca="1">VALUE(H27)</f>
        <v>0</v>
      </c>
      <c r="G28" s="7" t="str">
        <f ca="1">MID(AO28,AN28-(AN28-1),1)</f>
        <v>8</v>
      </c>
      <c r="H28" s="31">
        <f ca="1">VALUE(J27)</f>
        <v>1</v>
      </c>
      <c r="I28" s="5" t="str">
        <f ca="1">MID(AO28,AN28-(AN28-2),1)</f>
        <v>3</v>
      </c>
      <c r="J28" s="36">
        <f ca="1">VALUE(L27)</f>
        <v>1</v>
      </c>
      <c r="K28" s="6" t="str">
        <f ca="1">MID(AO28,AN28-(AN28-3),1)</f>
        <v>9</v>
      </c>
      <c r="L28" s="40">
        <f ca="1">VALUE(N27)</f>
        <v>0</v>
      </c>
      <c r="M28" s="7" t="str">
        <f ca="1">MID(AO28,AN28-(AN28-4),1)</f>
        <v>5</v>
      </c>
      <c r="N28" s="44">
        <f ca="1">VALUE(P27)</f>
        <v>0</v>
      </c>
      <c r="O28" s="5" t="str">
        <f ca="1">MID(AO28,AN28-(AN28-5),1)</f>
        <v>7</v>
      </c>
      <c r="P28" s="34">
        <v>0</v>
      </c>
      <c r="Q28" s="6" t="str">
        <f ca="1">MID(AO28,AN28-(AN28-6),1)</f>
        <v>3</v>
      </c>
      <c r="T28" s="3"/>
      <c r="U28" s="4"/>
      <c r="V28" s="9" t="s">
        <v>1</v>
      </c>
      <c r="W28" s="21">
        <f ca="1">VALUE(Y27)</f>
        <v>1</v>
      </c>
      <c r="X28" s="8"/>
      <c r="Y28" s="24">
        <f ca="1">VALUE(AA27)</f>
        <v>1</v>
      </c>
      <c r="Z28" s="7" t="str">
        <f ca="1">MID(AR28,AQ28-(AQ28-1),1)</f>
        <v>6</v>
      </c>
      <c r="AA28" s="31">
        <f ca="1">VALUE(AC27)</f>
        <v>1</v>
      </c>
      <c r="AB28" s="5" t="str">
        <f ca="1">MID(AR28,AQ28-(AQ28-2),1)</f>
        <v>3</v>
      </c>
      <c r="AC28" s="36">
        <f ca="1">VALUE(AE27)</f>
        <v>1</v>
      </c>
      <c r="AD28" s="6" t="str">
        <f ca="1">MID(AR28,AQ28-(AQ28-3),1)</f>
        <v>9</v>
      </c>
      <c r="AE28" s="40">
        <f ca="1">VALUE(AG27)</f>
        <v>1</v>
      </c>
      <c r="AF28" s="7" t="str">
        <f ca="1">MID(AR28,AQ28-(AQ28-4),1)</f>
        <v>4</v>
      </c>
      <c r="AG28" s="44">
        <f ca="1">VALUE(AI27)</f>
        <v>1</v>
      </c>
      <c r="AH28" s="5" t="str">
        <f ca="1">MID(AR28,AQ28-(AQ28-5),1)</f>
        <v>8</v>
      </c>
      <c r="AI28" s="34">
        <v>0</v>
      </c>
      <c r="AJ28" s="6" t="str">
        <f ca="1">MID(AR28,AQ28-(AQ28-6),1)</f>
        <v>8</v>
      </c>
      <c r="AN28" s="86">
        <v>6</v>
      </c>
      <c r="AO28" s="88">
        <f ca="1">IF(AN28&gt;1,RANDBETWEEN(10^(AN28-1),10^AN28),RANDBETWEEN(1,9))</f>
        <v>839573</v>
      </c>
      <c r="AQ28" s="86">
        <v>6</v>
      </c>
      <c r="AR28" s="88">
        <f ca="1">IF(AQ28&gt;1,RANDBETWEEN(10^(AQ28-1),10^AQ28),RANDBETWEEN(1,9))</f>
        <v>639488</v>
      </c>
      <c r="AS28" s="2"/>
    </row>
    <row r="29" spans="1:45" ht="25.9" customHeight="1" thickTop="1" x14ac:dyDescent="0.25">
      <c r="A29" s="3"/>
      <c r="B29" s="4"/>
      <c r="E29" s="18">
        <f ca="1">IF(E27-(E28+D28)&gt;=0,E27-(E28+D28),(E27+10)-(E28+D28))</f>
        <v>4</v>
      </c>
      <c r="F29" s="25"/>
      <c r="G29" s="16">
        <f ca="1">IF(G27-(G28+F28)&gt;=0,G27-(G28+F28),(G27+10)-(G28+F28))</f>
        <v>3</v>
      </c>
      <c r="H29" s="25"/>
      <c r="I29" s="17">
        <f ca="1">IF(I27-(I28+H28)&gt;=0,I27-(I28+H28),(I27+10)-(I28+H28))</f>
        <v>4</v>
      </c>
      <c r="J29" s="25"/>
      <c r="K29" s="18">
        <f ca="1">IF(K27-(K28+J28)&gt;=0,K27-(K28+J28),(K27+10)-(K28+J28))</f>
        <v>8</v>
      </c>
      <c r="L29" s="25"/>
      <c r="M29" s="16">
        <f ca="1">IF(M27-(M28+L28)&gt;=0,M27-(M28+L28),(M27+10)-(M28+L28))</f>
        <v>5</v>
      </c>
      <c r="N29" s="25"/>
      <c r="O29" s="17">
        <f ca="1">IF(O27-(O28+N28)&gt;=0,O27-(O28+N28),(O27+10)-(O28+N28))</f>
        <v>1</v>
      </c>
      <c r="P29" s="25"/>
      <c r="Q29" s="18">
        <f ca="1">IF(Q27-(Q28+P28)&gt;=0,Q27-(Q28+P28),(Q27+10)-(Q28+P28))</f>
        <v>1</v>
      </c>
      <c r="T29" s="3"/>
      <c r="U29" s="4"/>
      <c r="W29" s="20"/>
      <c r="X29" s="18">
        <f ca="1">IF(X27-(X28+W28)&gt;=0,X27-(X28+W28),(X27+10)-(X28+W28))</f>
        <v>3</v>
      </c>
      <c r="Y29" s="25"/>
      <c r="Z29" s="16">
        <f ca="1">IF(Z27-(Z28+Y28)&gt;=0,Z27-(Z28+Y28),(Z27+10)-(Z28+Y28))</f>
        <v>3</v>
      </c>
      <c r="AA29" s="25"/>
      <c r="AB29" s="17">
        <f ca="1">IF(AB27-(AB28+AA28)&gt;=0,AB27-(AB28+AA28),(AB27+10)-(AB28+AA28))</f>
        <v>6</v>
      </c>
      <c r="AC29" s="25"/>
      <c r="AD29" s="18">
        <f ca="1">IF(AD27-(AD28+AC28)&gt;=0,AD27-(AD28+AC28),(AD27+10)-(AD28+AC28))</f>
        <v>0</v>
      </c>
      <c r="AE29" s="25"/>
      <c r="AF29" s="16">
        <f ca="1">IF(AF27-(AF28+AE28)&gt;=0,AF27-(AF28+AE28),(AF27+10)-(AF28+AE28))</f>
        <v>5</v>
      </c>
      <c r="AG29" s="25"/>
      <c r="AH29" s="17">
        <f ca="1">IF(AH27-(AH28+AG28)&gt;=0,AH27-(AH28+AG28),(AH27+10)-(AH28+AG28))</f>
        <v>1</v>
      </c>
      <c r="AI29" s="25"/>
      <c r="AJ29" s="18">
        <f ca="1">IF(AJ27-(AJ28+AI28)&gt;=0,AJ27-(AJ28+AI28),(AJ27+10)-(AJ28+AI28))</f>
        <v>2</v>
      </c>
      <c r="AO29" s="89">
        <f ca="1">AO27-AO28</f>
        <v>4348511</v>
      </c>
      <c r="AR29" s="89">
        <f ca="1">AR27-AR28</f>
        <v>3360512</v>
      </c>
    </row>
    <row r="30" spans="1:45" x14ac:dyDescent="0.3">
      <c r="A30" s="145" t="str">
        <f ca="1">CONCATENATE("CORRECTION FICHE ",$AL$1)</f>
        <v>CORRECTION FICHE 571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2"/>
      <c r="AO30" s="89">
        <f ca="1">VALUE(CONCATENATE(E29,G29,I29,K29,M29,O29,Q29))</f>
        <v>4348511</v>
      </c>
      <c r="AR30" s="89">
        <f ca="1">VALUE(CONCATENATE(X29,Z29,AB29,AD29,AF29,AH29,AJ29))</f>
        <v>3360512</v>
      </c>
    </row>
    <row r="31" spans="1:45" ht="18" customHeight="1" x14ac:dyDescent="0.3">
      <c r="A31" s="1" t="str">
        <f t="shared" ref="A31:T31" si="0">A2</f>
        <v>A</v>
      </c>
      <c r="B31" s="1"/>
      <c r="T31" s="1" t="str">
        <f t="shared" si="0"/>
        <v>B</v>
      </c>
      <c r="U31" s="1"/>
      <c r="W31" s="20"/>
      <c r="X31" s="6"/>
      <c r="Y31" s="20"/>
      <c r="Z31" s="7"/>
      <c r="AA31" s="20"/>
      <c r="AB31" s="5"/>
      <c r="AC31" s="20"/>
      <c r="AD31" s="6"/>
      <c r="AE31" s="20"/>
      <c r="AF31" s="7"/>
      <c r="AG31" s="20"/>
      <c r="AH31" s="5"/>
      <c r="AI31" s="20"/>
      <c r="AJ31" s="6"/>
    </row>
    <row r="32" spans="1:45" ht="25.9" customHeight="1" x14ac:dyDescent="0.3">
      <c r="A32" s="1"/>
      <c r="B32" s="1"/>
      <c r="E32" s="6" t="str">
        <f t="shared" ref="E32:AE32" ca="1" si="1">E3</f>
        <v>6</v>
      </c>
      <c r="F32" s="26">
        <f t="shared" ca="1" si="1"/>
        <v>0</v>
      </c>
      <c r="G32" s="7" t="str">
        <f t="shared" ca="1" si="1"/>
        <v>9</v>
      </c>
      <c r="H32" s="32">
        <f t="shared" ca="1" si="1"/>
        <v>1</v>
      </c>
      <c r="I32" s="5" t="str">
        <f t="shared" ca="1" si="1"/>
        <v>7</v>
      </c>
      <c r="J32" s="34"/>
      <c r="L32" s="34"/>
      <c r="N32" s="34"/>
      <c r="P32" s="34"/>
      <c r="T32" s="1"/>
      <c r="U32" s="1"/>
      <c r="W32" s="20"/>
      <c r="X32" s="6" t="str">
        <f t="shared" ca="1" si="1"/>
        <v>7</v>
      </c>
      <c r="Y32" s="26">
        <f t="shared" ca="1" si="1"/>
        <v>1</v>
      </c>
      <c r="Z32" s="7" t="str">
        <f t="shared" ca="1" si="1"/>
        <v>3</v>
      </c>
      <c r="AA32" s="32">
        <f t="shared" ca="1" si="1"/>
        <v>1</v>
      </c>
      <c r="AB32" s="5" t="str">
        <f t="shared" ca="1" si="1"/>
        <v>5</v>
      </c>
      <c r="AC32" s="37">
        <f t="shared" ca="1" si="1"/>
        <v>0</v>
      </c>
      <c r="AD32" s="6" t="str">
        <f t="shared" ca="1" si="1"/>
        <v>7</v>
      </c>
      <c r="AE32" s="34">
        <f t="shared" si="1"/>
        <v>0</v>
      </c>
      <c r="AF32" s="7"/>
      <c r="AG32" s="34"/>
      <c r="AH32" s="5"/>
      <c r="AI32" s="34"/>
      <c r="AJ32" s="6"/>
    </row>
    <row r="33" spans="1:36" ht="25.9" customHeight="1" thickBot="1" x14ac:dyDescent="0.35">
      <c r="A33" s="3"/>
      <c r="B33" s="4"/>
      <c r="C33" s="9" t="str">
        <f t="shared" ref="C33:AE33" si="2">C4</f>
        <v>−</v>
      </c>
      <c r="D33" s="22">
        <f t="shared" ca="1" si="2"/>
        <v>0</v>
      </c>
      <c r="E33" s="8"/>
      <c r="F33" s="27">
        <f t="shared" ca="1" si="2"/>
        <v>1</v>
      </c>
      <c r="G33" s="7" t="str">
        <f t="shared" ca="1" si="2"/>
        <v>8</v>
      </c>
      <c r="H33" s="30">
        <f t="shared" si="2"/>
        <v>0</v>
      </c>
      <c r="I33" s="5" t="str">
        <f t="shared" ca="1" si="2"/>
        <v>9</v>
      </c>
      <c r="J33" s="30"/>
      <c r="L33" s="30"/>
      <c r="N33" s="30"/>
      <c r="P33" s="34"/>
      <c r="T33" s="3"/>
      <c r="U33" s="4"/>
      <c r="V33" s="9" t="str">
        <f t="shared" si="2"/>
        <v>−</v>
      </c>
      <c r="W33" s="22">
        <f t="shared" ca="1" si="2"/>
        <v>1</v>
      </c>
      <c r="X33" s="6" t="str">
        <f t="shared" ca="1" si="2"/>
        <v>3</v>
      </c>
      <c r="Y33" s="27">
        <f t="shared" ca="1" si="2"/>
        <v>1</v>
      </c>
      <c r="Z33" s="7" t="str">
        <f t="shared" ca="1" si="2"/>
        <v>8</v>
      </c>
      <c r="AA33" s="33">
        <f t="shared" ca="1" si="2"/>
        <v>0</v>
      </c>
      <c r="AB33" s="5" t="str">
        <f t="shared" ca="1" si="2"/>
        <v>8</v>
      </c>
      <c r="AC33" s="30">
        <f t="shared" si="2"/>
        <v>0</v>
      </c>
      <c r="AD33" s="6" t="str">
        <f t="shared" ca="1" si="2"/>
        <v>2</v>
      </c>
      <c r="AE33" s="30">
        <f t="shared" si="2"/>
        <v>0</v>
      </c>
      <c r="AF33" s="7"/>
      <c r="AG33" s="30"/>
      <c r="AH33" s="5"/>
      <c r="AI33" s="34"/>
      <c r="AJ33" s="6"/>
    </row>
    <row r="34" spans="1:36" ht="25.9" customHeight="1" thickTop="1" x14ac:dyDescent="0.25">
      <c r="A34" s="3"/>
      <c r="B34" s="4"/>
      <c r="E34" s="11">
        <f t="shared" ref="E34:AD34" ca="1" si="3">E5</f>
        <v>6</v>
      </c>
      <c r="F34" s="28"/>
      <c r="G34" s="12">
        <f t="shared" ca="1" si="3"/>
        <v>0</v>
      </c>
      <c r="H34" s="28"/>
      <c r="I34" s="13">
        <f t="shared" ca="1" si="3"/>
        <v>8</v>
      </c>
      <c r="T34" s="3"/>
      <c r="U34" s="4"/>
      <c r="W34" s="20"/>
      <c r="X34" s="11">
        <f t="shared" ca="1" si="3"/>
        <v>3</v>
      </c>
      <c r="Y34" s="28"/>
      <c r="Z34" s="12">
        <f t="shared" ca="1" si="3"/>
        <v>4</v>
      </c>
      <c r="AA34" s="28"/>
      <c r="AB34" s="13">
        <f t="shared" ca="1" si="3"/>
        <v>7</v>
      </c>
      <c r="AC34" s="28"/>
      <c r="AD34" s="11">
        <f t="shared" ca="1" si="3"/>
        <v>5</v>
      </c>
      <c r="AE34" s="20"/>
      <c r="AF34" s="7"/>
      <c r="AG34" s="20"/>
      <c r="AH34" s="5"/>
      <c r="AI34" s="20"/>
      <c r="AJ34" s="6"/>
    </row>
    <row r="35" spans="1:36" ht="25.15" customHeight="1" x14ac:dyDescent="0.25">
      <c r="A35" s="10"/>
      <c r="B35" s="10"/>
      <c r="T35" s="10"/>
      <c r="U35" s="10"/>
      <c r="W35" s="20"/>
      <c r="X35" s="6"/>
      <c r="Y35" s="20"/>
      <c r="Z35" s="7"/>
      <c r="AA35" s="20"/>
      <c r="AB35" s="5"/>
      <c r="AC35" s="20"/>
      <c r="AD35" s="6"/>
      <c r="AE35" s="20"/>
      <c r="AF35" s="7"/>
      <c r="AG35" s="20"/>
      <c r="AH35" s="5"/>
      <c r="AI35" s="20"/>
      <c r="AJ35" s="6"/>
    </row>
    <row r="36" spans="1:36" ht="25.15" customHeight="1" x14ac:dyDescent="0.25"/>
    <row r="37" spans="1:36" ht="18" customHeight="1" x14ac:dyDescent="0.3">
      <c r="A37" s="1" t="str">
        <f t="shared" ref="A37:T37" si="4">A8</f>
        <v>C</v>
      </c>
      <c r="B37" s="1"/>
      <c r="T37" s="1" t="str">
        <f t="shared" si="4"/>
        <v>D</v>
      </c>
      <c r="U37" s="1"/>
      <c r="W37" s="20"/>
      <c r="X37" s="6"/>
      <c r="Y37" s="20"/>
      <c r="Z37" s="7"/>
      <c r="AA37" s="20"/>
      <c r="AB37" s="5"/>
      <c r="AC37" s="20"/>
      <c r="AD37" s="6"/>
      <c r="AE37" s="20"/>
      <c r="AF37" s="7"/>
      <c r="AG37" s="20"/>
      <c r="AH37" s="5"/>
      <c r="AI37" s="20"/>
      <c r="AJ37" s="6"/>
    </row>
    <row r="38" spans="1:36" ht="25.9" customHeight="1" x14ac:dyDescent="0.3">
      <c r="A38" s="1"/>
      <c r="B38" s="1"/>
      <c r="E38" s="6" t="str">
        <f t="shared" ref="E38:AF38" ca="1" si="5">E9</f>
        <v>2</v>
      </c>
      <c r="F38" s="26">
        <f t="shared" ca="1" si="5"/>
        <v>1</v>
      </c>
      <c r="G38" s="7" t="str">
        <f t="shared" ca="1" si="5"/>
        <v>0</v>
      </c>
      <c r="H38" s="32">
        <f t="shared" ca="1" si="5"/>
        <v>0</v>
      </c>
      <c r="I38" s="5" t="str">
        <f t="shared" ca="1" si="5"/>
        <v>2</v>
      </c>
      <c r="J38" s="37">
        <f t="shared" ca="1" si="5"/>
        <v>0</v>
      </c>
      <c r="K38" s="6" t="str">
        <f t="shared" ca="1" si="5"/>
        <v>5</v>
      </c>
      <c r="L38" s="41">
        <f t="shared" ca="1" si="5"/>
        <v>0</v>
      </c>
      <c r="M38" s="7" t="str">
        <f t="shared" ca="1" si="5"/>
        <v>9</v>
      </c>
      <c r="N38" s="34"/>
      <c r="P38" s="34"/>
      <c r="T38" s="1"/>
      <c r="U38" s="1"/>
      <c r="W38" s="20"/>
      <c r="X38" s="6" t="str">
        <f t="shared" ca="1" si="5"/>
        <v>6</v>
      </c>
      <c r="Y38" s="26">
        <f t="shared" ca="1" si="5"/>
        <v>0</v>
      </c>
      <c r="Z38" s="7" t="str">
        <f t="shared" ca="1" si="5"/>
        <v>8</v>
      </c>
      <c r="AA38" s="32">
        <f t="shared" ca="1" si="5"/>
        <v>0</v>
      </c>
      <c r="AB38" s="5" t="str">
        <f t="shared" ca="1" si="5"/>
        <v>9</v>
      </c>
      <c r="AC38" s="37">
        <f t="shared" ca="1" si="5"/>
        <v>1</v>
      </c>
      <c r="AD38" s="6" t="str">
        <f t="shared" ca="1" si="5"/>
        <v>5</v>
      </c>
      <c r="AE38" s="41">
        <f t="shared" ca="1" si="5"/>
        <v>0</v>
      </c>
      <c r="AF38" s="7" t="str">
        <f t="shared" ca="1" si="5"/>
        <v>9</v>
      </c>
      <c r="AG38" s="34"/>
      <c r="AH38" s="5"/>
      <c r="AI38" s="34"/>
      <c r="AJ38" s="6"/>
    </row>
    <row r="39" spans="1:36" ht="25.9" customHeight="1" thickBot="1" x14ac:dyDescent="0.35">
      <c r="A39" s="3"/>
      <c r="B39" s="4"/>
      <c r="C39" s="9" t="str">
        <f t="shared" ref="C39:AF39" si="6">C10</f>
        <v>−</v>
      </c>
      <c r="D39" s="22">
        <f t="shared" ca="1" si="6"/>
        <v>1</v>
      </c>
      <c r="E39" s="8"/>
      <c r="F39" s="27">
        <f t="shared" ca="1" si="6"/>
        <v>0</v>
      </c>
      <c r="G39" s="7" t="str">
        <f t="shared" ca="1" si="6"/>
        <v>9</v>
      </c>
      <c r="H39" s="33">
        <f t="shared" ca="1" si="6"/>
        <v>0</v>
      </c>
      <c r="I39" s="5" t="str">
        <f t="shared" ca="1" si="6"/>
        <v>0</v>
      </c>
      <c r="J39" s="38">
        <f t="shared" ca="1" si="6"/>
        <v>0</v>
      </c>
      <c r="K39" s="6" t="str">
        <f t="shared" ca="1" si="6"/>
        <v>2</v>
      </c>
      <c r="L39" s="30">
        <f t="shared" si="6"/>
        <v>0</v>
      </c>
      <c r="M39" s="7" t="str">
        <f t="shared" ca="1" si="6"/>
        <v>5</v>
      </c>
      <c r="N39" s="30"/>
      <c r="P39" s="34"/>
      <c r="T39" s="3"/>
      <c r="U39" s="4"/>
      <c r="V39" s="9" t="str">
        <f t="shared" si="6"/>
        <v>−</v>
      </c>
      <c r="W39" s="22">
        <f t="shared" ca="1" si="6"/>
        <v>0</v>
      </c>
      <c r="X39" s="8"/>
      <c r="Y39" s="27">
        <f t="shared" ca="1" si="6"/>
        <v>0</v>
      </c>
      <c r="Z39" s="7">
        <f t="shared" si="6"/>
        <v>0</v>
      </c>
      <c r="AA39" s="33">
        <f t="shared" ca="1" si="6"/>
        <v>1</v>
      </c>
      <c r="AB39" s="5" t="str">
        <f t="shared" ca="1" si="6"/>
        <v>5</v>
      </c>
      <c r="AC39" s="38">
        <f t="shared" ca="1" si="6"/>
        <v>0</v>
      </c>
      <c r="AD39" s="6" t="str">
        <f t="shared" ca="1" si="6"/>
        <v>7</v>
      </c>
      <c r="AE39" s="30">
        <f t="shared" si="6"/>
        <v>0</v>
      </c>
      <c r="AF39" s="7" t="str">
        <f t="shared" ca="1" si="6"/>
        <v>1</v>
      </c>
      <c r="AG39" s="30"/>
      <c r="AH39" s="5"/>
      <c r="AI39" s="34"/>
      <c r="AJ39" s="6"/>
    </row>
    <row r="40" spans="1:36" ht="25.9" customHeight="1" thickTop="1" x14ac:dyDescent="0.25">
      <c r="A40" s="3"/>
      <c r="B40" s="4"/>
      <c r="E40" s="11">
        <f t="shared" ref="E40:AF40" ca="1" si="7">E11</f>
        <v>1</v>
      </c>
      <c r="F40" s="28"/>
      <c r="G40" s="12">
        <f t="shared" ca="1" si="7"/>
        <v>1</v>
      </c>
      <c r="H40" s="28"/>
      <c r="I40" s="13">
        <f t="shared" ca="1" si="7"/>
        <v>2</v>
      </c>
      <c r="J40" s="28"/>
      <c r="K40" s="11">
        <f t="shared" ca="1" si="7"/>
        <v>3</v>
      </c>
      <c r="L40" s="28"/>
      <c r="M40" s="12">
        <f t="shared" ca="1" si="7"/>
        <v>4</v>
      </c>
      <c r="T40" s="3"/>
      <c r="U40" s="4"/>
      <c r="W40" s="20"/>
      <c r="X40" s="12">
        <f t="shared" ca="1" si="7"/>
        <v>6</v>
      </c>
      <c r="Y40" s="28"/>
      <c r="Z40" s="12">
        <f t="shared" ca="1" si="7"/>
        <v>8</v>
      </c>
      <c r="AA40" s="28"/>
      <c r="AB40" s="13">
        <f t="shared" ca="1" si="7"/>
        <v>3</v>
      </c>
      <c r="AC40" s="28"/>
      <c r="AD40" s="11">
        <f t="shared" ca="1" si="7"/>
        <v>8</v>
      </c>
      <c r="AE40" s="28"/>
      <c r="AF40" s="12">
        <f t="shared" ca="1" si="7"/>
        <v>8</v>
      </c>
      <c r="AG40" s="20"/>
      <c r="AH40" s="5"/>
      <c r="AI40" s="20"/>
      <c r="AJ40" s="6"/>
    </row>
    <row r="41" spans="1:36" ht="25.15" customHeight="1" x14ac:dyDescent="0.25">
      <c r="A41" s="10"/>
      <c r="B41" s="10"/>
      <c r="T41" s="10"/>
      <c r="U41" s="10"/>
      <c r="W41" s="20"/>
      <c r="X41" s="6"/>
      <c r="Y41" s="20"/>
      <c r="Z41" s="7"/>
      <c r="AA41" s="20"/>
      <c r="AB41" s="5"/>
      <c r="AC41" s="20"/>
      <c r="AD41" s="6"/>
      <c r="AE41" s="20"/>
      <c r="AF41" s="7"/>
      <c r="AG41" s="20"/>
      <c r="AH41" s="5"/>
      <c r="AI41" s="20"/>
      <c r="AJ41" s="6"/>
    </row>
    <row r="42" spans="1:36" ht="25.15" customHeight="1" x14ac:dyDescent="0.25"/>
    <row r="43" spans="1:36" ht="18" customHeight="1" x14ac:dyDescent="0.3">
      <c r="A43" s="1" t="str">
        <f t="shared" ref="A43:T43" si="8">A14</f>
        <v>E</v>
      </c>
      <c r="B43" s="1"/>
      <c r="T43" s="1" t="str">
        <f t="shared" si="8"/>
        <v>F</v>
      </c>
      <c r="U43" s="1"/>
      <c r="W43" s="20"/>
      <c r="X43" s="6"/>
      <c r="Y43" s="20"/>
      <c r="Z43" s="7"/>
      <c r="AA43" s="20"/>
      <c r="AB43" s="5"/>
      <c r="AC43" s="20"/>
      <c r="AD43" s="6"/>
      <c r="AE43" s="20"/>
      <c r="AF43" s="7"/>
      <c r="AG43" s="20"/>
      <c r="AH43" s="5"/>
      <c r="AI43" s="20"/>
      <c r="AJ43" s="6"/>
    </row>
    <row r="44" spans="1:36" ht="25.9" customHeight="1" x14ac:dyDescent="0.3">
      <c r="A44" s="1"/>
      <c r="B44" s="1"/>
      <c r="E44" s="6" t="str">
        <f t="shared" ref="E44:AI44" ca="1" si="9">E15</f>
        <v>1</v>
      </c>
      <c r="F44" s="26">
        <f t="shared" ca="1" si="9"/>
        <v>0</v>
      </c>
      <c r="G44" s="7" t="str">
        <f t="shared" ca="1" si="9"/>
        <v>2</v>
      </c>
      <c r="H44" s="32">
        <f t="shared" ca="1" si="9"/>
        <v>0</v>
      </c>
      <c r="I44" s="5" t="str">
        <f t="shared" ca="1" si="9"/>
        <v>1</v>
      </c>
      <c r="J44" s="37">
        <f t="shared" ca="1" si="9"/>
        <v>0</v>
      </c>
      <c r="K44" s="6" t="str">
        <f t="shared" ca="1" si="9"/>
        <v>6</v>
      </c>
      <c r="L44" s="41">
        <f t="shared" ca="1" si="9"/>
        <v>0</v>
      </c>
      <c r="M44" s="7" t="str">
        <f t="shared" ca="1" si="9"/>
        <v>3</v>
      </c>
      <c r="N44" s="34"/>
      <c r="P44" s="34"/>
      <c r="T44" s="1"/>
      <c r="U44" s="1"/>
      <c r="W44" s="20"/>
      <c r="X44" s="6" t="str">
        <f t="shared" ca="1" si="9"/>
        <v>6</v>
      </c>
      <c r="Y44" s="26">
        <f t="shared" ca="1" si="9"/>
        <v>1</v>
      </c>
      <c r="Z44" s="7" t="str">
        <f t="shared" ca="1" si="9"/>
        <v>4</v>
      </c>
      <c r="AA44" s="32">
        <f t="shared" ca="1" si="9"/>
        <v>0</v>
      </c>
      <c r="AB44" s="5" t="str">
        <f t="shared" ca="1" si="9"/>
        <v>4</v>
      </c>
      <c r="AC44" s="37">
        <f t="shared" ca="1" si="9"/>
        <v>1</v>
      </c>
      <c r="AD44" s="6" t="str">
        <f t="shared" ca="1" si="9"/>
        <v>2</v>
      </c>
      <c r="AE44" s="41">
        <f t="shared" ca="1" si="9"/>
        <v>0</v>
      </c>
      <c r="AF44" s="7" t="str">
        <f t="shared" ca="1" si="9"/>
        <v>4</v>
      </c>
      <c r="AG44" s="45">
        <f t="shared" ca="1" si="9"/>
        <v>1</v>
      </c>
      <c r="AH44" s="5" t="str">
        <f t="shared" ca="1" si="9"/>
        <v>0</v>
      </c>
      <c r="AI44" s="34">
        <f t="shared" si="9"/>
        <v>0</v>
      </c>
      <c r="AJ44" s="6"/>
    </row>
    <row r="45" spans="1:36" ht="25.9" customHeight="1" thickBot="1" x14ac:dyDescent="0.35">
      <c r="A45" s="3"/>
      <c r="B45" s="4"/>
      <c r="C45" s="9" t="str">
        <f t="shared" ref="C45:AI45" si="10">C16</f>
        <v>−</v>
      </c>
      <c r="D45" s="22">
        <f t="shared" ca="1" si="10"/>
        <v>0</v>
      </c>
      <c r="E45" s="6" t="str">
        <f t="shared" ca="1" si="10"/>
        <v>1</v>
      </c>
      <c r="F45" s="27">
        <f t="shared" ca="1" si="10"/>
        <v>0</v>
      </c>
      <c r="G45" s="7" t="str">
        <f t="shared" ca="1" si="10"/>
        <v>0</v>
      </c>
      <c r="H45" s="33">
        <f t="shared" ca="1" si="10"/>
        <v>0</v>
      </c>
      <c r="I45" s="5" t="str">
        <f t="shared" ca="1" si="10"/>
        <v>0</v>
      </c>
      <c r="J45" s="38">
        <f t="shared" ca="1" si="10"/>
        <v>0</v>
      </c>
      <c r="K45" s="6" t="str">
        <f t="shared" ca="1" si="10"/>
        <v>1</v>
      </c>
      <c r="L45" s="30">
        <f t="shared" si="10"/>
        <v>0</v>
      </c>
      <c r="M45" s="7" t="str">
        <f t="shared" ca="1" si="10"/>
        <v>0</v>
      </c>
      <c r="N45" s="30"/>
      <c r="P45" s="34"/>
      <c r="T45" s="3"/>
      <c r="U45" s="4"/>
      <c r="V45" s="9" t="str">
        <f t="shared" si="10"/>
        <v>−</v>
      </c>
      <c r="W45" s="22">
        <f t="shared" ca="1" si="10"/>
        <v>1</v>
      </c>
      <c r="X45" s="8"/>
      <c r="Y45" s="27">
        <f t="shared" ca="1" si="10"/>
        <v>0</v>
      </c>
      <c r="Z45" s="7" t="str">
        <f t="shared" ca="1" si="10"/>
        <v>8</v>
      </c>
      <c r="AA45" s="33">
        <f t="shared" ca="1" si="10"/>
        <v>1</v>
      </c>
      <c r="AB45" s="5" t="str">
        <f t="shared" ca="1" si="10"/>
        <v>0</v>
      </c>
      <c r="AC45" s="38">
        <f t="shared" ca="1" si="10"/>
        <v>0</v>
      </c>
      <c r="AD45" s="6" t="str">
        <f t="shared" ca="1" si="10"/>
        <v>8</v>
      </c>
      <c r="AE45" s="42">
        <f t="shared" ca="1" si="10"/>
        <v>1</v>
      </c>
      <c r="AF45" s="7" t="str">
        <f t="shared" ca="1" si="10"/>
        <v>0</v>
      </c>
      <c r="AG45" s="30">
        <f t="shared" si="10"/>
        <v>0</v>
      </c>
      <c r="AH45" s="5" t="str">
        <f t="shared" ca="1" si="10"/>
        <v>8</v>
      </c>
      <c r="AI45" s="34">
        <f t="shared" si="10"/>
        <v>0</v>
      </c>
      <c r="AJ45" s="6"/>
    </row>
    <row r="46" spans="1:36" ht="25.9" customHeight="1" thickTop="1" x14ac:dyDescent="0.25">
      <c r="A46" s="3"/>
      <c r="B46" s="4"/>
      <c r="E46" s="11">
        <f t="shared" ref="E46:AH46" ca="1" si="11">E17</f>
        <v>0</v>
      </c>
      <c r="F46" s="28"/>
      <c r="G46" s="12">
        <f t="shared" ca="1" si="11"/>
        <v>2</v>
      </c>
      <c r="H46" s="28"/>
      <c r="I46" s="13">
        <f t="shared" ca="1" si="11"/>
        <v>1</v>
      </c>
      <c r="J46" s="28"/>
      <c r="K46" s="11">
        <f t="shared" ca="1" si="11"/>
        <v>5</v>
      </c>
      <c r="L46" s="28"/>
      <c r="M46" s="12">
        <f t="shared" ca="1" si="11"/>
        <v>3</v>
      </c>
      <c r="T46" s="3"/>
      <c r="U46" s="4"/>
      <c r="W46" s="20"/>
      <c r="X46" s="11">
        <f t="shared" ca="1" si="11"/>
        <v>5</v>
      </c>
      <c r="Y46" s="28"/>
      <c r="Z46" s="12">
        <f t="shared" ca="1" si="11"/>
        <v>6</v>
      </c>
      <c r="AA46" s="28"/>
      <c r="AB46" s="13">
        <f t="shared" ca="1" si="11"/>
        <v>3</v>
      </c>
      <c r="AC46" s="28"/>
      <c r="AD46" s="11">
        <f t="shared" ca="1" si="11"/>
        <v>4</v>
      </c>
      <c r="AE46" s="28"/>
      <c r="AF46" s="12">
        <f t="shared" ca="1" si="11"/>
        <v>3</v>
      </c>
      <c r="AG46" s="28"/>
      <c r="AH46" s="13">
        <f t="shared" ca="1" si="11"/>
        <v>2</v>
      </c>
      <c r="AI46" s="20"/>
      <c r="AJ46" s="6"/>
    </row>
    <row r="47" spans="1:36" ht="25.15" customHeight="1" x14ac:dyDescent="0.25">
      <c r="A47" s="10"/>
      <c r="B47" s="10"/>
      <c r="T47" s="10"/>
      <c r="U47" s="10"/>
      <c r="W47" s="20"/>
      <c r="X47" s="6"/>
      <c r="Y47" s="20"/>
      <c r="Z47" s="7"/>
      <c r="AA47" s="20"/>
      <c r="AB47" s="5"/>
      <c r="AC47" s="20"/>
      <c r="AD47" s="6"/>
      <c r="AE47" s="20"/>
      <c r="AF47" s="7"/>
      <c r="AG47" s="20"/>
      <c r="AH47" s="5"/>
      <c r="AI47" s="20"/>
      <c r="AJ47" s="6"/>
    </row>
    <row r="48" spans="1:36" ht="25.15" customHeight="1" x14ac:dyDescent="0.25"/>
    <row r="49" spans="1:36" ht="18" customHeight="1" x14ac:dyDescent="0.3">
      <c r="A49" s="1" t="str">
        <f t="shared" ref="A49:T49" si="12">A20</f>
        <v>G</v>
      </c>
      <c r="B49" s="1"/>
      <c r="T49" s="1" t="str">
        <f t="shared" si="12"/>
        <v>H</v>
      </c>
      <c r="U49" s="1"/>
      <c r="W49" s="20"/>
      <c r="X49" s="6"/>
      <c r="Y49" s="20"/>
      <c r="Z49" s="7"/>
      <c r="AA49" s="20"/>
      <c r="AB49" s="5"/>
      <c r="AC49" s="20"/>
      <c r="AD49" s="6"/>
      <c r="AE49" s="20"/>
      <c r="AF49" s="7"/>
      <c r="AG49" s="20"/>
      <c r="AH49" s="5"/>
      <c r="AI49" s="20"/>
      <c r="AJ49" s="6"/>
    </row>
    <row r="50" spans="1:36" ht="25.9" customHeight="1" x14ac:dyDescent="0.3">
      <c r="A50" s="1"/>
      <c r="B50" s="1"/>
      <c r="E50" s="6" t="str">
        <f t="shared" ref="E50:AJ50" ca="1" si="13">E21</f>
        <v>7</v>
      </c>
      <c r="F50" s="26">
        <f t="shared" ca="1" si="13"/>
        <v>1</v>
      </c>
      <c r="G50" s="7" t="str">
        <f t="shared" ca="1" si="13"/>
        <v>0</v>
      </c>
      <c r="H50" s="32">
        <f t="shared" ca="1" si="13"/>
        <v>1</v>
      </c>
      <c r="I50" s="5" t="str">
        <f t="shared" ca="1" si="13"/>
        <v>1</v>
      </c>
      <c r="J50" s="37">
        <f t="shared" ca="1" si="13"/>
        <v>1</v>
      </c>
      <c r="K50" s="6" t="str">
        <f t="shared" ca="1" si="13"/>
        <v>0</v>
      </c>
      <c r="L50" s="41">
        <f t="shared" ca="1" si="13"/>
        <v>1</v>
      </c>
      <c r="M50" s="7" t="str">
        <f t="shared" ca="1" si="13"/>
        <v>4</v>
      </c>
      <c r="N50" s="45">
        <f t="shared" ca="1" si="13"/>
        <v>1</v>
      </c>
      <c r="O50" s="5" t="str">
        <f t="shared" ca="1" si="13"/>
        <v>2</v>
      </c>
      <c r="P50" s="34"/>
      <c r="T50" s="1"/>
      <c r="U50" s="1"/>
      <c r="W50" s="20"/>
      <c r="X50" s="6" t="str">
        <f t="shared" ca="1" si="13"/>
        <v>2</v>
      </c>
      <c r="Y50" s="26">
        <f t="shared" ca="1" si="13"/>
        <v>0</v>
      </c>
      <c r="Z50" s="7" t="str">
        <f t="shared" ca="1" si="13"/>
        <v>2</v>
      </c>
      <c r="AA50" s="32">
        <f t="shared" ca="1" si="13"/>
        <v>0</v>
      </c>
      <c r="AB50" s="5" t="str">
        <f t="shared" ca="1" si="13"/>
        <v>9</v>
      </c>
      <c r="AC50" s="37">
        <f t="shared" ca="1" si="13"/>
        <v>0</v>
      </c>
      <c r="AD50" s="6" t="str">
        <f t="shared" ca="1" si="13"/>
        <v>5</v>
      </c>
      <c r="AE50" s="41">
        <f t="shared" ca="1" si="13"/>
        <v>0</v>
      </c>
      <c r="AF50" s="7" t="str">
        <f t="shared" ca="1" si="13"/>
        <v>4</v>
      </c>
      <c r="AG50" s="45">
        <f t="shared" ca="1" si="13"/>
        <v>1</v>
      </c>
      <c r="AH50" s="5" t="str">
        <f t="shared" ca="1" si="13"/>
        <v>1</v>
      </c>
      <c r="AI50" s="48">
        <f t="shared" ca="1" si="13"/>
        <v>0</v>
      </c>
      <c r="AJ50" s="6" t="str">
        <f t="shared" ca="1" si="13"/>
        <v>9</v>
      </c>
    </row>
    <row r="51" spans="1:36" ht="25.9" customHeight="1" thickBot="1" x14ac:dyDescent="0.35">
      <c r="A51" s="3"/>
      <c r="B51" s="4"/>
      <c r="C51" s="9" t="str">
        <f t="shared" ref="C51:AJ51" si="14">C22</f>
        <v>−</v>
      </c>
      <c r="D51" s="22">
        <f t="shared" ca="1" si="14"/>
        <v>1</v>
      </c>
      <c r="E51" s="8"/>
      <c r="F51" s="27">
        <f t="shared" ca="1" si="14"/>
        <v>1</v>
      </c>
      <c r="G51" s="7">
        <f t="shared" si="14"/>
        <v>0</v>
      </c>
      <c r="H51" s="33">
        <f t="shared" ca="1" si="14"/>
        <v>1</v>
      </c>
      <c r="I51" s="5" t="str">
        <f t="shared" ca="1" si="14"/>
        <v>9</v>
      </c>
      <c r="J51" s="38">
        <f t="shared" ca="1" si="14"/>
        <v>1</v>
      </c>
      <c r="K51" s="6" t="str">
        <f t="shared" ca="1" si="14"/>
        <v>1</v>
      </c>
      <c r="L51" s="42">
        <f t="shared" ca="1" si="14"/>
        <v>1</v>
      </c>
      <c r="M51" s="7" t="str">
        <f t="shared" ca="1" si="14"/>
        <v>9</v>
      </c>
      <c r="N51" s="30">
        <f t="shared" si="14"/>
        <v>0</v>
      </c>
      <c r="O51" s="5" t="str">
        <f t="shared" ca="1" si="14"/>
        <v>8</v>
      </c>
      <c r="P51" s="34"/>
      <c r="T51" s="3"/>
      <c r="U51" s="4"/>
      <c r="V51" s="9" t="str">
        <f t="shared" si="14"/>
        <v>−</v>
      </c>
      <c r="W51" s="22">
        <f t="shared" ca="1" si="14"/>
        <v>0</v>
      </c>
      <c r="X51" s="6" t="str">
        <f t="shared" ca="1" si="14"/>
        <v>1</v>
      </c>
      <c r="Y51" s="27">
        <f t="shared" ca="1" si="14"/>
        <v>0</v>
      </c>
      <c r="Z51" s="7" t="str">
        <f t="shared" ca="1" si="14"/>
        <v>1</v>
      </c>
      <c r="AA51" s="33">
        <f t="shared" ca="1" si="14"/>
        <v>0</v>
      </c>
      <c r="AB51" s="5" t="str">
        <f t="shared" ca="1" si="14"/>
        <v>2</v>
      </c>
      <c r="AC51" s="38">
        <f t="shared" ca="1" si="14"/>
        <v>0</v>
      </c>
      <c r="AD51" s="6" t="str">
        <f t="shared" ca="1" si="14"/>
        <v>4</v>
      </c>
      <c r="AE51" s="42">
        <f t="shared" ca="1" si="14"/>
        <v>1</v>
      </c>
      <c r="AF51" s="7" t="str">
        <f t="shared" ca="1" si="14"/>
        <v>1</v>
      </c>
      <c r="AG51" s="46">
        <f t="shared" ca="1" si="14"/>
        <v>0</v>
      </c>
      <c r="AH51" s="5" t="str">
        <f t="shared" ca="1" si="14"/>
        <v>7</v>
      </c>
      <c r="AI51" s="34">
        <f t="shared" si="14"/>
        <v>0</v>
      </c>
      <c r="AJ51" s="6" t="str">
        <f t="shared" ca="1" si="14"/>
        <v>0</v>
      </c>
    </row>
    <row r="52" spans="1:36" ht="25.9" customHeight="1" thickTop="1" x14ac:dyDescent="0.25">
      <c r="A52" s="3"/>
      <c r="B52" s="4"/>
      <c r="E52" s="11">
        <f t="shared" ref="E52:AJ52" ca="1" si="15">E23</f>
        <v>6</v>
      </c>
      <c r="F52" s="28"/>
      <c r="G52" s="12">
        <f t="shared" ca="1" si="15"/>
        <v>9</v>
      </c>
      <c r="H52" s="28"/>
      <c r="I52" s="13">
        <f t="shared" ca="1" si="15"/>
        <v>1</v>
      </c>
      <c r="J52" s="28"/>
      <c r="K52" s="11">
        <f t="shared" ca="1" si="15"/>
        <v>8</v>
      </c>
      <c r="L52" s="28"/>
      <c r="M52" s="12">
        <f t="shared" ca="1" si="15"/>
        <v>4</v>
      </c>
      <c r="N52" s="28"/>
      <c r="O52" s="13">
        <f t="shared" ca="1" si="15"/>
        <v>4</v>
      </c>
      <c r="T52" s="3"/>
      <c r="U52" s="4"/>
      <c r="W52" s="20"/>
      <c r="X52" s="14">
        <f t="shared" ca="1" si="15"/>
        <v>1</v>
      </c>
      <c r="Y52" s="28"/>
      <c r="Z52" s="12">
        <f t="shared" ca="1" si="15"/>
        <v>1</v>
      </c>
      <c r="AA52" s="28"/>
      <c r="AB52" s="13">
        <f t="shared" ca="1" si="15"/>
        <v>7</v>
      </c>
      <c r="AC52" s="28"/>
      <c r="AD52" s="11">
        <f t="shared" ca="1" si="15"/>
        <v>1</v>
      </c>
      <c r="AE52" s="28"/>
      <c r="AF52" s="12">
        <f t="shared" ca="1" si="15"/>
        <v>2</v>
      </c>
      <c r="AG52" s="28"/>
      <c r="AH52" s="13">
        <f t="shared" ca="1" si="15"/>
        <v>4</v>
      </c>
      <c r="AI52" s="28"/>
      <c r="AJ52" s="11">
        <f t="shared" ca="1" si="15"/>
        <v>9</v>
      </c>
    </row>
    <row r="53" spans="1:36" ht="25.15" customHeight="1" x14ac:dyDescent="0.25">
      <c r="A53" s="10"/>
      <c r="B53" s="10"/>
      <c r="T53" s="10"/>
      <c r="U53" s="10"/>
      <c r="W53" s="20"/>
      <c r="X53" s="6"/>
      <c r="Y53" s="20"/>
      <c r="Z53" s="7"/>
      <c r="AA53" s="20"/>
      <c r="AB53" s="5"/>
      <c r="AC53" s="20"/>
      <c r="AD53" s="6"/>
      <c r="AE53" s="20"/>
      <c r="AF53" s="7"/>
      <c r="AG53" s="20"/>
      <c r="AH53" s="5"/>
      <c r="AI53" s="20"/>
      <c r="AJ53" s="6"/>
    </row>
    <row r="54" spans="1:36" ht="25.15" customHeight="1" x14ac:dyDescent="0.25"/>
    <row r="55" spans="1:36" ht="18" customHeight="1" x14ac:dyDescent="0.3">
      <c r="A55" s="1" t="str">
        <f t="shared" ref="A55:T55" si="16">A26</f>
        <v>I</v>
      </c>
      <c r="B55" s="1"/>
      <c r="T55" s="1" t="str">
        <f t="shared" si="16"/>
        <v>J</v>
      </c>
      <c r="U55" s="1"/>
      <c r="W55" s="20"/>
      <c r="X55" s="6"/>
      <c r="Y55" s="20"/>
      <c r="Z55" s="7"/>
      <c r="AA55" s="20"/>
      <c r="AB55" s="5"/>
      <c r="AC55" s="20"/>
      <c r="AD55" s="6"/>
      <c r="AE55" s="20"/>
      <c r="AF55" s="7"/>
      <c r="AG55" s="20"/>
      <c r="AH55" s="5"/>
      <c r="AI55" s="20"/>
      <c r="AJ55" s="6"/>
    </row>
    <row r="56" spans="1:36" ht="25.9" customHeight="1" x14ac:dyDescent="0.3">
      <c r="A56" s="1"/>
      <c r="B56" s="1"/>
      <c r="E56" s="6" t="str">
        <f t="shared" ref="E56:AJ56" ca="1" si="17">E27</f>
        <v>5</v>
      </c>
      <c r="F56" s="26">
        <f t="shared" ca="1" si="17"/>
        <v>1</v>
      </c>
      <c r="G56" s="7" t="str">
        <f t="shared" ca="1" si="17"/>
        <v>1</v>
      </c>
      <c r="H56" s="32">
        <f t="shared" ca="1" si="17"/>
        <v>0</v>
      </c>
      <c r="I56" s="5" t="str">
        <f t="shared" ca="1" si="17"/>
        <v>8</v>
      </c>
      <c r="J56" s="37">
        <f t="shared" ca="1" si="17"/>
        <v>1</v>
      </c>
      <c r="K56" s="6" t="str">
        <f t="shared" ca="1" si="17"/>
        <v>8</v>
      </c>
      <c r="L56" s="41">
        <f t="shared" ca="1" si="17"/>
        <v>1</v>
      </c>
      <c r="M56" s="7" t="str">
        <f t="shared" ca="1" si="17"/>
        <v>0</v>
      </c>
      <c r="N56" s="45">
        <f t="shared" ca="1" si="17"/>
        <v>0</v>
      </c>
      <c r="O56" s="5" t="str">
        <f t="shared" ca="1" si="17"/>
        <v>8</v>
      </c>
      <c r="P56" s="48">
        <f t="shared" ca="1" si="17"/>
        <v>0</v>
      </c>
      <c r="Q56" s="6" t="str">
        <f t="shared" ca="1" si="17"/>
        <v>4</v>
      </c>
      <c r="T56" s="1"/>
      <c r="U56" s="1"/>
      <c r="W56" s="20"/>
      <c r="X56" s="6" t="str">
        <f t="shared" ca="1" si="17"/>
        <v>4</v>
      </c>
      <c r="Y56" s="26">
        <f t="shared" ca="1" si="17"/>
        <v>1</v>
      </c>
      <c r="Z56" s="7" t="str">
        <f t="shared" ca="1" si="17"/>
        <v>0</v>
      </c>
      <c r="AA56" s="32">
        <f t="shared" ca="1" si="17"/>
        <v>1</v>
      </c>
      <c r="AB56" s="5" t="str">
        <f t="shared" ca="1" si="17"/>
        <v>0</v>
      </c>
      <c r="AC56" s="37">
        <f t="shared" ca="1" si="17"/>
        <v>1</v>
      </c>
      <c r="AD56" s="6" t="str">
        <f t="shared" ca="1" si="17"/>
        <v>0</v>
      </c>
      <c r="AE56" s="41">
        <f t="shared" ca="1" si="17"/>
        <v>1</v>
      </c>
      <c r="AF56" s="7" t="str">
        <f t="shared" ca="1" si="17"/>
        <v>0</v>
      </c>
      <c r="AG56" s="45">
        <f t="shared" ca="1" si="17"/>
        <v>1</v>
      </c>
      <c r="AH56" s="5" t="str">
        <f t="shared" ca="1" si="17"/>
        <v>0</v>
      </c>
      <c r="AI56" s="48">
        <f t="shared" ca="1" si="17"/>
        <v>1</v>
      </c>
      <c r="AJ56" s="6" t="str">
        <f t="shared" ca="1" si="17"/>
        <v>0</v>
      </c>
    </row>
    <row r="57" spans="1:36" ht="25.9" customHeight="1" thickBot="1" x14ac:dyDescent="0.35">
      <c r="A57" s="3"/>
      <c r="B57" s="4"/>
      <c r="C57" s="9" t="str">
        <f t="shared" ref="C57:AJ57" si="18">C28</f>
        <v>−</v>
      </c>
      <c r="D57" s="22">
        <f t="shared" ca="1" si="18"/>
        <v>1</v>
      </c>
      <c r="E57" s="8"/>
      <c r="F57" s="27">
        <f t="shared" ca="1" si="18"/>
        <v>0</v>
      </c>
      <c r="G57" s="7" t="str">
        <f t="shared" ca="1" si="18"/>
        <v>8</v>
      </c>
      <c r="H57" s="33">
        <f t="shared" ca="1" si="18"/>
        <v>1</v>
      </c>
      <c r="I57" s="5" t="str">
        <f t="shared" ca="1" si="18"/>
        <v>3</v>
      </c>
      <c r="J57" s="38">
        <f t="shared" ca="1" si="18"/>
        <v>1</v>
      </c>
      <c r="K57" s="6" t="str">
        <f t="shared" ca="1" si="18"/>
        <v>9</v>
      </c>
      <c r="L57" s="42">
        <f t="shared" ca="1" si="18"/>
        <v>0</v>
      </c>
      <c r="M57" s="7" t="str">
        <f t="shared" ca="1" si="18"/>
        <v>5</v>
      </c>
      <c r="N57" s="46">
        <f t="shared" ca="1" si="18"/>
        <v>0</v>
      </c>
      <c r="O57" s="5" t="str">
        <f t="shared" ca="1" si="18"/>
        <v>7</v>
      </c>
      <c r="P57" s="34">
        <f t="shared" si="18"/>
        <v>0</v>
      </c>
      <c r="Q57" s="6" t="str">
        <f t="shared" ca="1" si="18"/>
        <v>3</v>
      </c>
      <c r="T57" s="3"/>
      <c r="U57" s="4"/>
      <c r="V57" s="9" t="str">
        <f t="shared" si="18"/>
        <v>−</v>
      </c>
      <c r="W57" s="22">
        <f t="shared" ca="1" si="18"/>
        <v>1</v>
      </c>
      <c r="X57" s="8"/>
      <c r="Y57" s="27">
        <f t="shared" ca="1" si="18"/>
        <v>1</v>
      </c>
      <c r="Z57" s="7" t="str">
        <f t="shared" ca="1" si="18"/>
        <v>6</v>
      </c>
      <c r="AA57" s="33">
        <f t="shared" ca="1" si="18"/>
        <v>1</v>
      </c>
      <c r="AB57" s="5" t="str">
        <f t="shared" ca="1" si="18"/>
        <v>3</v>
      </c>
      <c r="AC57" s="38">
        <f t="shared" ca="1" si="18"/>
        <v>1</v>
      </c>
      <c r="AD57" s="6" t="str">
        <f t="shared" ca="1" si="18"/>
        <v>9</v>
      </c>
      <c r="AE57" s="42">
        <f t="shared" ca="1" si="18"/>
        <v>1</v>
      </c>
      <c r="AF57" s="7" t="str">
        <f t="shared" ca="1" si="18"/>
        <v>4</v>
      </c>
      <c r="AG57" s="46">
        <f t="shared" ca="1" si="18"/>
        <v>1</v>
      </c>
      <c r="AH57" s="5" t="str">
        <f t="shared" ca="1" si="18"/>
        <v>8</v>
      </c>
      <c r="AI57" s="34">
        <f t="shared" si="18"/>
        <v>0</v>
      </c>
      <c r="AJ57" s="6" t="str">
        <f t="shared" ca="1" si="18"/>
        <v>8</v>
      </c>
    </row>
    <row r="58" spans="1:36" ht="25.9" customHeight="1" thickTop="1" x14ac:dyDescent="0.25">
      <c r="A58" s="3"/>
      <c r="B58" s="4"/>
      <c r="E58" s="11">
        <f t="shared" ref="E58:AJ58" ca="1" si="19">E29</f>
        <v>4</v>
      </c>
      <c r="F58" s="28"/>
      <c r="G58" s="12">
        <f t="shared" ca="1" si="19"/>
        <v>3</v>
      </c>
      <c r="H58" s="28"/>
      <c r="I58" s="13">
        <f t="shared" ca="1" si="19"/>
        <v>4</v>
      </c>
      <c r="J58" s="28"/>
      <c r="K58" s="11">
        <f t="shared" ca="1" si="19"/>
        <v>8</v>
      </c>
      <c r="L58" s="28"/>
      <c r="M58" s="12">
        <f t="shared" ca="1" si="19"/>
        <v>5</v>
      </c>
      <c r="N58" s="28"/>
      <c r="O58" s="13">
        <f t="shared" ca="1" si="19"/>
        <v>1</v>
      </c>
      <c r="P58" s="28"/>
      <c r="Q58" s="11">
        <f t="shared" ca="1" si="19"/>
        <v>1</v>
      </c>
      <c r="T58" s="3"/>
      <c r="U58" s="4"/>
      <c r="W58" s="20"/>
      <c r="X58" s="11">
        <f t="shared" ca="1" si="19"/>
        <v>3</v>
      </c>
      <c r="Y58" s="28"/>
      <c r="Z58" s="12">
        <f t="shared" ca="1" si="19"/>
        <v>3</v>
      </c>
      <c r="AA58" s="28"/>
      <c r="AB58" s="13">
        <f t="shared" ca="1" si="19"/>
        <v>6</v>
      </c>
      <c r="AC58" s="28"/>
      <c r="AD58" s="11">
        <f t="shared" ca="1" si="19"/>
        <v>0</v>
      </c>
      <c r="AE58" s="28"/>
      <c r="AF58" s="12">
        <f t="shared" ca="1" si="19"/>
        <v>5</v>
      </c>
      <c r="AG58" s="28"/>
      <c r="AH58" s="13">
        <f t="shared" ca="1" si="19"/>
        <v>1</v>
      </c>
      <c r="AI58" s="28"/>
      <c r="AJ58" s="11">
        <f t="shared" ca="1" si="19"/>
        <v>2</v>
      </c>
    </row>
  </sheetData>
  <sheetProtection algorithmName="SHA-512" hashValue="0RscqonvIfgZKNlbmjHbnGv6/PpFBtlj2XmUPDZIi/oRzRFUTlbwJmLoEjmQA7aaC/EAbpRKoT1y5T2OJkJn3w==" saltValue="aUAAXZHsbBARUCS70WYOsA==" spinCount="100000" sheet="1" objects="1" scenarios="1" selectLockedCells="1" selectUnlockedCells="1"/>
  <mergeCells count="2">
    <mergeCell ref="A1:AJ1"/>
    <mergeCell ref="A30:AJ30"/>
  </mergeCells>
  <conditionalFormatting sqref="A2">
    <cfRule type="expression" dxfId="167" priority="19">
      <formula>AO5=AO6</formula>
    </cfRule>
    <cfRule type="expression" dxfId="166" priority="21">
      <formula>AO5&lt;&gt;AO6</formula>
    </cfRule>
  </conditionalFormatting>
  <conditionalFormatting sqref="A8">
    <cfRule type="expression" dxfId="165" priority="17">
      <formula>AO11=AO12</formula>
    </cfRule>
    <cfRule type="expression" dxfId="164" priority="18">
      <formula>AO11&lt;&gt;AO12</formula>
    </cfRule>
  </conditionalFormatting>
  <conditionalFormatting sqref="A14">
    <cfRule type="expression" dxfId="163" priority="15">
      <formula>AO17=AO18</formula>
    </cfRule>
    <cfRule type="expression" dxfId="162" priority="16">
      <formula>AO17&lt;&gt;AO18</formula>
    </cfRule>
  </conditionalFormatting>
  <conditionalFormatting sqref="A20">
    <cfRule type="expression" dxfId="161" priority="13">
      <formula>AO23=AO24</formula>
    </cfRule>
    <cfRule type="expression" dxfId="160" priority="14">
      <formula>AO23&lt;&gt;AO24</formula>
    </cfRule>
  </conditionalFormatting>
  <conditionalFormatting sqref="A26">
    <cfRule type="expression" dxfId="159" priority="11">
      <formula>AO29=AO30</formula>
    </cfRule>
    <cfRule type="expression" dxfId="158" priority="12">
      <formula>AO29&lt;&gt;AO30</formula>
    </cfRule>
  </conditionalFormatting>
  <conditionalFormatting sqref="T2">
    <cfRule type="expression" dxfId="157" priority="9">
      <formula>AR5=AR6</formula>
    </cfRule>
    <cfRule type="expression" dxfId="156" priority="10">
      <formula>AR5&lt;&gt;AR6</formula>
    </cfRule>
  </conditionalFormatting>
  <conditionalFormatting sqref="T8">
    <cfRule type="expression" dxfId="155" priority="7">
      <formula>AR11=AR12</formula>
    </cfRule>
    <cfRule type="expression" dxfId="154" priority="8">
      <formula>AR11&lt;&gt;AR12</formula>
    </cfRule>
  </conditionalFormatting>
  <conditionalFormatting sqref="T14">
    <cfRule type="expression" dxfId="153" priority="5">
      <formula>AR17=AR18</formula>
    </cfRule>
    <cfRule type="expression" dxfId="152" priority="6">
      <formula>AR17&lt;&gt;AR18</formula>
    </cfRule>
  </conditionalFormatting>
  <conditionalFormatting sqref="T20">
    <cfRule type="expression" dxfId="151" priority="3">
      <formula>AR23=AR24</formula>
    </cfRule>
    <cfRule type="expression" dxfId="150" priority="4">
      <formula>AR23&lt;&gt;AR24</formula>
    </cfRule>
  </conditionalFormatting>
  <conditionalFormatting sqref="T26">
    <cfRule type="expression" dxfId="149" priority="1">
      <formula>AR29=AR30</formula>
    </cfRule>
    <cfRule type="expression" dxfId="148" priority="2">
      <formula>AR29&lt;&gt;AR30</formula>
    </cfRule>
  </conditionalFormatting>
  <hyperlinks>
    <hyperlink ref="AJ2" r:id="rId1" xr:uid="{9D16A553-BBCA-440A-A382-56491B0887F4}"/>
  </hyperlinks>
  <printOptions horizontalCentered="1" verticalCentered="1"/>
  <pageMargins left="0.39370078740157483" right="0.39370078740157483" top="0.55118110236220474" bottom="0.55118110236220474" header="0.31496062992125984" footer="0.31496062992125984"/>
  <pageSetup paperSize="9" orientation="portrait" r:id="rId2"/>
  <headerFooter>
    <oddHeader>&amp;L&amp;20NOM :&amp;C&amp;20Prénom :&amp;R&amp;20Date : .. / .. /..</oddHeader>
    <oddFooter>&amp;L&amp;20LA SOUSTRACTION&amp;R&amp;20CM2</oddFooter>
  </headerFooter>
  <rowBreaks count="1" manualBreakCount="1">
    <brk id="29" max="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E772B-E98F-40E1-BA1E-21914D173119}">
  <dimension ref="A1:AV26"/>
  <sheetViews>
    <sheetView topLeftCell="A10" zoomScaleNormal="100" workbookViewId="0">
      <selection activeCell="A25" activeCellId="3" sqref="A6:XFD7 A12:XFD13 A19:XFD20 A25:XFD26"/>
    </sheetView>
  </sheetViews>
  <sheetFormatPr baseColWidth="10" defaultRowHeight="18.75" x14ac:dyDescent="0.25"/>
  <cols>
    <col min="1" max="1" width="3" bestFit="1" customWidth="1"/>
    <col min="2" max="3" width="2.28515625" customWidth="1"/>
    <col min="4" max="4" width="2.28515625" style="20" customWidth="1"/>
    <col min="5" max="5" width="2.7109375" style="6" bestFit="1" customWidth="1"/>
    <col min="6" max="6" width="2.28515625" style="20" customWidth="1"/>
    <col min="7" max="7" width="2.7109375" style="7" bestFit="1" customWidth="1"/>
    <col min="8" max="8" width="2.28515625" style="20" customWidth="1"/>
    <col min="9" max="9" width="2.7109375" style="5" bestFit="1" customWidth="1"/>
    <col min="10" max="10" width="2.28515625" style="20" customWidth="1"/>
    <col min="11" max="11" width="2.7109375" style="6" bestFit="1" customWidth="1"/>
    <col min="12" max="12" width="2.28515625" style="20" customWidth="1"/>
    <col min="13" max="13" width="2.7109375" style="7" bestFit="1" customWidth="1"/>
    <col min="14" max="14" width="2.28515625" style="20" customWidth="1"/>
    <col min="15" max="15" width="2.7109375" style="5" bestFit="1" customWidth="1"/>
    <col min="16" max="16" width="2.28515625" style="20" customWidth="1"/>
    <col min="17" max="17" width="2.7109375" style="6" bestFit="1" customWidth="1"/>
    <col min="18" max="18" width="1.85546875" customWidth="1"/>
    <col min="19" max="19" width="5.7109375" customWidth="1"/>
    <col min="20" max="20" width="3" bestFit="1" customWidth="1"/>
    <col min="21" max="22" width="2.28515625" customWidth="1"/>
    <col min="23" max="23" width="2.28515625" style="49" customWidth="1"/>
    <col min="24" max="24" width="2.7109375" bestFit="1" customWidth="1"/>
    <col min="25" max="25" width="2.28515625" style="49" customWidth="1"/>
    <col min="26" max="26" width="2.7109375" bestFit="1" customWidth="1"/>
    <col min="27" max="27" width="2.28515625" style="49" customWidth="1"/>
    <col min="28" max="28" width="2.7109375" bestFit="1" customWidth="1"/>
    <col min="29" max="29" width="2.28515625" style="49" customWidth="1"/>
    <col min="30" max="30" width="2.7109375" bestFit="1" customWidth="1"/>
    <col min="31" max="31" width="2.28515625" style="49" customWidth="1"/>
    <col min="32" max="32" width="2.7109375" bestFit="1" customWidth="1"/>
    <col min="33" max="33" width="2.28515625" style="49" customWidth="1"/>
    <col min="34" max="34" width="2.7109375" bestFit="1" customWidth="1"/>
    <col min="35" max="35" width="2.28515625" style="49" customWidth="1"/>
    <col min="36" max="36" width="2.7109375" bestFit="1" customWidth="1"/>
    <col min="37" max="37" width="1.85546875" hidden="1" customWidth="1"/>
    <col min="38" max="38" width="4.42578125" style="85" hidden="1" customWidth="1"/>
    <col min="39" max="39" width="2.7109375" style="85" hidden="1" customWidth="1"/>
    <col min="40" max="40" width="2.140625" style="85" hidden="1" customWidth="1"/>
    <col min="41" max="41" width="11.5703125" style="85" hidden="1" customWidth="1"/>
    <col min="42" max="42" width="3.42578125" style="85" hidden="1" customWidth="1"/>
    <col min="43" max="43" width="2.140625" style="85" hidden="1" customWidth="1"/>
    <col min="44" max="44" width="11.5703125" style="85" hidden="1" customWidth="1"/>
    <col min="45" max="45" width="3.140625" hidden="1" customWidth="1"/>
    <col min="46" max="46" width="2.28515625" hidden="1" customWidth="1"/>
    <col min="47" max="48" width="11.5703125" hidden="1" customWidth="1"/>
    <col min="49" max="49" width="11.42578125" customWidth="1"/>
  </cols>
  <sheetData>
    <row r="1" spans="1:46" ht="18" customHeight="1" x14ac:dyDescent="0.3">
      <c r="A1" s="145" t="str">
        <f ca="1">CONCATENATE("FICHE ",$AL$1)</f>
        <v>FICHE 583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2"/>
      <c r="AL1" s="85">
        <f ca="1">RANDBETWEEN(100,999)</f>
        <v>583</v>
      </c>
    </row>
    <row r="2" spans="1:46" ht="18" customHeight="1" x14ac:dyDescent="0.3">
      <c r="A2" s="1" t="s">
        <v>0</v>
      </c>
      <c r="B2" s="1"/>
      <c r="T2" s="1" t="s">
        <v>2</v>
      </c>
      <c r="U2" s="1"/>
      <c r="W2" s="20"/>
      <c r="X2" s="6"/>
      <c r="Y2" s="20"/>
      <c r="Z2" s="7"/>
      <c r="AA2" s="20"/>
      <c r="AB2" s="5"/>
      <c r="AC2" s="20"/>
      <c r="AD2" s="6"/>
      <c r="AE2" s="20"/>
      <c r="AF2" s="7"/>
      <c r="AG2" s="20"/>
      <c r="AH2" s="5"/>
      <c r="AI2" s="20"/>
      <c r="AJ2" s="84" t="s">
        <v>30</v>
      </c>
    </row>
    <row r="3" spans="1:46" ht="25.9" customHeight="1" x14ac:dyDescent="0.3">
      <c r="A3" s="1"/>
      <c r="B3" s="1"/>
      <c r="E3" s="6" t="str">
        <f ca="1">MID(AO3,AN3-(AN3-1),1)</f>
        <v>3</v>
      </c>
      <c r="F3" s="23">
        <f ca="1">VALUE(IF(G3-(G4+F4)&lt;0,"1","0"))</f>
        <v>0</v>
      </c>
      <c r="G3" s="7" t="str">
        <f ca="1">MID(AO3,AN3-(AN3-2),1)</f>
        <v>9</v>
      </c>
      <c r="H3" s="29">
        <f ca="1">VALUE(IF(I3-(I4+H4)&lt;0,"1","0"))</f>
        <v>0</v>
      </c>
      <c r="I3" s="5" t="str">
        <f ca="1">MID(AO3,AN3-(AN3-3),1)</f>
        <v>3</v>
      </c>
      <c r="J3" s="34"/>
      <c r="L3" s="34"/>
      <c r="N3" s="34"/>
      <c r="P3" s="34"/>
      <c r="T3" s="1"/>
      <c r="U3" s="1"/>
      <c r="W3" s="20"/>
      <c r="X3" s="6" t="str">
        <f ca="1">MID(AR3,AQ3-(AQ3-1),1)</f>
        <v>5</v>
      </c>
      <c r="Y3" s="23">
        <f ca="1">VALUE(IF(Z3-(Z4+Y4)&lt;0,"1","0"))</f>
        <v>1</v>
      </c>
      <c r="Z3" s="7" t="str">
        <f ca="1">MID(AR3,AQ3-(AQ3-2),1)</f>
        <v>1</v>
      </c>
      <c r="AA3" s="29">
        <f ca="1">VALUE(IF(AB3-(AB4+AA4)&lt;0,"1","0"))</f>
        <v>0</v>
      </c>
      <c r="AB3" s="5" t="str">
        <f ca="1">MID(AR3,AQ3-(AQ3-3),1)</f>
        <v>9</v>
      </c>
      <c r="AC3" s="35">
        <f ca="1">VALUE(IF(AD3-(AD4+AC4)&lt;0,"1","0"))</f>
        <v>1</v>
      </c>
      <c r="AD3" s="6" t="str">
        <f ca="1">MID(AR3,AQ3-(AQ3-4),1)</f>
        <v>4</v>
      </c>
      <c r="AE3" s="34"/>
      <c r="AF3" s="7"/>
      <c r="AG3" s="34"/>
      <c r="AH3" s="5"/>
      <c r="AI3" s="34"/>
      <c r="AJ3" s="6"/>
      <c r="AN3" s="86">
        <v>3</v>
      </c>
      <c r="AO3" s="87">
        <f ca="1">RANDBETWEEN(10^(AN3-1),10^AN3)</f>
        <v>393</v>
      </c>
      <c r="AQ3" s="86">
        <v>4</v>
      </c>
      <c r="AR3" s="87">
        <f ca="1">RANDBETWEEN(10^(AQ3-1),10^AQ3)</f>
        <v>5194</v>
      </c>
      <c r="AS3" s="2"/>
      <c r="AT3" s="5"/>
    </row>
    <row r="4" spans="1:46" ht="25.9" customHeight="1" thickBot="1" x14ac:dyDescent="0.35">
      <c r="A4" s="3"/>
      <c r="B4" s="4"/>
      <c r="C4" s="9" t="s">
        <v>1</v>
      </c>
      <c r="D4" s="21">
        <f ca="1">VALUE(F3)</f>
        <v>0</v>
      </c>
      <c r="E4" s="8"/>
      <c r="F4" s="24">
        <f ca="1">VALUE(H3)</f>
        <v>0</v>
      </c>
      <c r="G4" s="7" t="str">
        <f ca="1">MID(AO4,AN4-(AN4-1),1)</f>
        <v>1</v>
      </c>
      <c r="H4" s="30"/>
      <c r="I4" s="5" t="str">
        <f ca="1">MID(AO4,AN4-(AN4-2),1)</f>
        <v>0</v>
      </c>
      <c r="J4" s="30"/>
      <c r="L4" s="30"/>
      <c r="N4" s="30"/>
      <c r="P4" s="34"/>
      <c r="T4" s="3"/>
      <c r="U4" s="4"/>
      <c r="V4" s="9" t="s">
        <v>1</v>
      </c>
      <c r="W4" s="21">
        <f ca="1">VALUE(Y3)</f>
        <v>1</v>
      </c>
      <c r="X4" s="6" t="str">
        <f ca="1">MID(AR4,AQ4-(AQ4-1),1)</f>
        <v>2</v>
      </c>
      <c r="Y4" s="24">
        <f ca="1">VALUE(AA3)</f>
        <v>0</v>
      </c>
      <c r="Z4" s="7" t="str">
        <f ca="1">MID(AR4,AQ4-(AQ4-2),1)</f>
        <v>2</v>
      </c>
      <c r="AA4" s="31">
        <f ca="1">VALUE(AC3)</f>
        <v>1</v>
      </c>
      <c r="AB4" s="5" t="str">
        <f ca="1">MID(AR4,AQ4-(AQ4-3),1)</f>
        <v>2</v>
      </c>
      <c r="AC4" s="30"/>
      <c r="AD4" s="6" t="str">
        <f ca="1">MID(AR4,AQ4-(AQ4-4),1)</f>
        <v>7</v>
      </c>
      <c r="AE4" s="30"/>
      <c r="AF4" s="7"/>
      <c r="AG4" s="30"/>
      <c r="AH4" s="5"/>
      <c r="AI4" s="34"/>
      <c r="AJ4" s="6"/>
      <c r="AN4" s="86">
        <v>2</v>
      </c>
      <c r="AO4" s="88">
        <f ca="1">IF(AN4&gt;1,RANDBETWEEN(10^(AN4-1),10^AN4),RANDBETWEEN(1,9))</f>
        <v>100</v>
      </c>
      <c r="AQ4" s="86">
        <v>4</v>
      </c>
      <c r="AR4" s="88">
        <f ca="1">IF(AQ4&gt;1,RANDBETWEEN(10^(AQ4-1),(AR3-1)),RANDBETWEEN(1,9))</f>
        <v>2227</v>
      </c>
      <c r="AS4" s="2"/>
      <c r="AT4" s="5"/>
    </row>
    <row r="5" spans="1:46" ht="25.9" customHeight="1" thickTop="1" x14ac:dyDescent="0.25">
      <c r="A5" s="3"/>
      <c r="B5" s="4"/>
      <c r="E5" s="18">
        <f ca="1">IF(E3-(E4+D4)&gt;=0,E3-(E4+D4),(E3+10)-(E4+D4))</f>
        <v>3</v>
      </c>
      <c r="F5" s="25"/>
      <c r="G5" s="16">
        <f ca="1">IF(G3-(G4+F4)&gt;=0,G3-(G4+F4),(G3+10)-(G4+F4))</f>
        <v>8</v>
      </c>
      <c r="H5" s="25"/>
      <c r="I5" s="17">
        <f ca="1">IF(I3-(I4+H4)&gt;=0,I3-(I4+H4),(I3+10)-(I4+H4))</f>
        <v>3</v>
      </c>
      <c r="T5" s="3"/>
      <c r="U5" s="4"/>
      <c r="W5" s="20"/>
      <c r="X5" s="18">
        <f ca="1">IF(X3-(X4+W4)&gt;=0,X3-(X4+W4),(X3+10)-(X4+W4))</f>
        <v>2</v>
      </c>
      <c r="Y5" s="25"/>
      <c r="Z5" s="16">
        <f ca="1">IF(Z3-(Z4+Y4)&gt;=0,Z3-(Z4+Y4),(Z3+10)-(Z4+Y4))</f>
        <v>9</v>
      </c>
      <c r="AA5" s="25"/>
      <c r="AB5" s="17">
        <f ca="1">IF(AB3-(AB4+AA4)&gt;=0,AB3-(AB4+AA4),(AB3+10)-(AB4+AA4))</f>
        <v>6</v>
      </c>
      <c r="AC5" s="25"/>
      <c r="AD5" s="18">
        <f ca="1">IF(AD3-(AD4+AC4)&gt;=0,AD3-(AD4+AC4),(AD3+10)-(AD4+AC4))</f>
        <v>7</v>
      </c>
      <c r="AE5" s="20"/>
      <c r="AF5" s="7"/>
      <c r="AG5" s="20"/>
      <c r="AH5" s="5"/>
      <c r="AI5" s="20"/>
      <c r="AJ5" s="6"/>
      <c r="AO5" s="89">
        <f ca="1">AO3-AO4</f>
        <v>293</v>
      </c>
      <c r="AR5" s="89">
        <f ca="1">AR3-AR4</f>
        <v>2967</v>
      </c>
    </row>
    <row r="6" spans="1:46" ht="50.1" customHeight="1" x14ac:dyDescent="0.25">
      <c r="A6" s="10"/>
      <c r="B6" s="10"/>
      <c r="T6" s="10"/>
      <c r="U6" s="10"/>
      <c r="W6" s="20"/>
      <c r="X6" s="6"/>
      <c r="Y6" s="20"/>
      <c r="Z6" s="7"/>
      <c r="AA6" s="20"/>
      <c r="AB6" s="5"/>
      <c r="AC6" s="20"/>
      <c r="AD6" s="6"/>
      <c r="AE6" s="20"/>
      <c r="AF6" s="7"/>
      <c r="AG6" s="20"/>
      <c r="AH6" s="5"/>
      <c r="AI6" s="20"/>
      <c r="AJ6" s="6"/>
      <c r="AO6" s="89">
        <f ca="1">VALUE(CONCATENATE(E5,G5,I5))</f>
        <v>383</v>
      </c>
      <c r="AR6" s="89">
        <f ca="1">VALUE(CONCATENATE(X5,Z5,AB5,AD5))</f>
        <v>2967</v>
      </c>
    </row>
    <row r="7" spans="1:46" ht="50.1" customHeight="1" x14ac:dyDescent="0.25"/>
    <row r="8" spans="1:46" ht="18" customHeight="1" x14ac:dyDescent="0.3">
      <c r="A8" s="1" t="s">
        <v>3</v>
      </c>
      <c r="B8" s="1"/>
      <c r="T8" s="1" t="s">
        <v>4</v>
      </c>
      <c r="U8" s="1"/>
      <c r="W8" s="20"/>
      <c r="X8" s="6"/>
      <c r="Y8" s="20"/>
      <c r="Z8" s="7"/>
      <c r="AA8" s="20"/>
      <c r="AB8" s="5"/>
      <c r="AC8" s="20"/>
      <c r="AD8" s="6"/>
      <c r="AE8" s="20"/>
      <c r="AF8" s="7"/>
      <c r="AG8" s="20"/>
      <c r="AH8" s="5"/>
      <c r="AI8" s="20"/>
      <c r="AJ8" s="6"/>
    </row>
    <row r="9" spans="1:46" ht="25.9" customHeight="1" x14ac:dyDescent="0.3">
      <c r="A9" s="1"/>
      <c r="B9" s="1"/>
      <c r="E9" s="6" t="str">
        <f ca="1">MID(AO9,AN9-(AN9-1),1)</f>
        <v>6</v>
      </c>
      <c r="F9" s="23">
        <f ca="1">VALUE(IF(G9-(G10+F10)&lt;0,"1","0"))</f>
        <v>1</v>
      </c>
      <c r="G9" s="7" t="str">
        <f ca="1">MID(AO9,AN9-(AN9-2),1)</f>
        <v>3</v>
      </c>
      <c r="H9" s="29">
        <f ca="1">VALUE(IF(I9-(I10+H10)&lt;0,"1","0"))</f>
        <v>1</v>
      </c>
      <c r="I9" s="5" t="str">
        <f ca="1">MID(AO9,AN9-(AN9-3),1)</f>
        <v>2</v>
      </c>
      <c r="J9" s="35">
        <f ca="1">VALUE(IF(K9-(K10+J10)&lt;0,"1","0"))</f>
        <v>1</v>
      </c>
      <c r="K9" s="6" t="str">
        <f ca="1">MID(AO9,AN9-(AN9-4),1)</f>
        <v>1</v>
      </c>
      <c r="L9" s="39">
        <f ca="1">VALUE(IF(M9-(M10+L10)&lt;0,"1","0"))</f>
        <v>1</v>
      </c>
      <c r="M9" s="7" t="str">
        <f ca="1">MID(AO9,AN9-(AN9-5),1)</f>
        <v>1</v>
      </c>
      <c r="N9" s="34"/>
      <c r="P9" s="34"/>
      <c r="T9" s="1"/>
      <c r="U9" s="1"/>
      <c r="W9" s="20"/>
      <c r="X9" s="6" t="str">
        <f ca="1">MID(AR9,AQ9-(AQ9-1),1)</f>
        <v>2</v>
      </c>
      <c r="Y9" s="23">
        <f ca="1">VALUE(IF(Z9-(Z10+Y10)&lt;0,"1","0"))</f>
        <v>0</v>
      </c>
      <c r="Z9" s="7" t="str">
        <f ca="1">MID(AR9,AQ9-(AQ9-2),1)</f>
        <v>5</v>
      </c>
      <c r="AA9" s="29">
        <f ca="1">VALUE(IF(AB9-(AB10+AA10)&lt;0,"1","0"))</f>
        <v>0</v>
      </c>
      <c r="AB9" s="5" t="str">
        <f ca="1">MID(AR9,AQ9-(AQ9-3),1)</f>
        <v>9</v>
      </c>
      <c r="AC9" s="35">
        <f ca="1">VALUE(IF(AD9-(AD10+AC10)&lt;0,"1","0"))</f>
        <v>0</v>
      </c>
      <c r="AD9" s="6" t="str">
        <f ca="1">MID(AR9,AQ9-(AQ9-4),1)</f>
        <v>8</v>
      </c>
      <c r="AE9" s="39">
        <f ca="1">VALUE(IF(AF9-(AF10+AE10)&lt;0,"1","0"))</f>
        <v>1</v>
      </c>
      <c r="AF9" s="7" t="str">
        <f ca="1">MID(AR9,AQ9-(AQ9-5),1)</f>
        <v>1</v>
      </c>
      <c r="AG9" s="34"/>
      <c r="AH9" s="5"/>
      <c r="AI9" s="34"/>
      <c r="AJ9" s="6"/>
      <c r="AN9" s="86">
        <v>5</v>
      </c>
      <c r="AO9" s="87">
        <f ca="1">RANDBETWEEN(10^(AN9-1),10^AN9)</f>
        <v>63211</v>
      </c>
      <c r="AQ9" s="86">
        <v>5</v>
      </c>
      <c r="AR9" s="87">
        <f ca="1">RANDBETWEEN(10^(AQ9-1),10^AQ9)</f>
        <v>25981</v>
      </c>
      <c r="AS9" s="2"/>
    </row>
    <row r="10" spans="1:46" ht="25.9" customHeight="1" thickBot="1" x14ac:dyDescent="0.35">
      <c r="A10" s="3"/>
      <c r="B10" s="4"/>
      <c r="C10" s="9" t="s">
        <v>1</v>
      </c>
      <c r="D10" s="21">
        <f ca="1">VALUE(F9)</f>
        <v>1</v>
      </c>
      <c r="E10" s="8"/>
      <c r="F10" s="24">
        <f ca="1">VALUE(H9)</f>
        <v>1</v>
      </c>
      <c r="G10" s="7" t="str">
        <f ca="1">MID(AO10,AN10-(AN10-1),1)</f>
        <v>8</v>
      </c>
      <c r="H10" s="31">
        <f ca="1">VALUE(J9)</f>
        <v>1</v>
      </c>
      <c r="I10" s="5" t="str">
        <f ca="1">MID(AO10,AN10-(AN10-2),1)</f>
        <v>2</v>
      </c>
      <c r="J10" s="36">
        <f ca="1">VALUE(L9)</f>
        <v>1</v>
      </c>
      <c r="K10" s="6" t="str">
        <f ca="1">MID(AO10,AN10-(AN10-3),1)</f>
        <v>1</v>
      </c>
      <c r="L10" s="30"/>
      <c r="M10" s="7" t="str">
        <f ca="1">MID(AO10,AN10-(AN10-4),1)</f>
        <v>8</v>
      </c>
      <c r="N10" s="30"/>
      <c r="P10" s="34"/>
      <c r="T10" s="3"/>
      <c r="U10" s="4"/>
      <c r="V10" s="9" t="s">
        <v>1</v>
      </c>
      <c r="W10" s="21">
        <f ca="1">VALUE(Y9)</f>
        <v>0</v>
      </c>
      <c r="X10" s="8"/>
      <c r="Y10" s="24">
        <f ca="1">VALUE(AA9)</f>
        <v>0</v>
      </c>
      <c r="Z10" s="7"/>
      <c r="AA10" s="31">
        <f ca="1">VALUE(AC9)</f>
        <v>0</v>
      </c>
      <c r="AB10" s="5" t="str">
        <f ca="1">MID(AR10,AQ10-(AQ10-1),1)</f>
        <v>8</v>
      </c>
      <c r="AC10" s="36">
        <f ca="1">VALUE(AE9)</f>
        <v>1</v>
      </c>
      <c r="AD10" s="6" t="str">
        <f ca="1">MID(AR10,AQ10-(AQ10-2),1)</f>
        <v>1</v>
      </c>
      <c r="AE10" s="30"/>
      <c r="AF10" s="7" t="str">
        <f ca="1">MID(AR10,AQ10-(AQ10-3),1)</f>
        <v>4</v>
      </c>
      <c r="AG10" s="30"/>
      <c r="AH10" s="5"/>
      <c r="AI10" s="34"/>
      <c r="AJ10" s="6"/>
      <c r="AN10" s="86">
        <v>4</v>
      </c>
      <c r="AO10" s="88">
        <f ca="1">IF(AN10&gt;1,RANDBETWEEN(10^(AN10-1),10^AN10),RANDBETWEEN(1,9))</f>
        <v>8218</v>
      </c>
      <c r="AQ10" s="86">
        <v>3</v>
      </c>
      <c r="AR10" s="88">
        <f ca="1">IF(AQ10&gt;1,RANDBETWEEN(10^(AQ10-1),10^AQ10),RANDBETWEEN(1,9))</f>
        <v>814</v>
      </c>
      <c r="AS10" s="2"/>
    </row>
    <row r="11" spans="1:46" ht="25.9" customHeight="1" thickTop="1" x14ac:dyDescent="0.25">
      <c r="A11" s="3"/>
      <c r="B11" s="4"/>
      <c r="E11" s="18">
        <f ca="1">IF(E9-(E10+D10)&gt;=0,E9-(E10+D10),(E9+10)-(E10+D10))</f>
        <v>5</v>
      </c>
      <c r="F11" s="25"/>
      <c r="G11" s="16">
        <f ca="1">IF(G9-(G10+F10)&gt;=0,G9-(G10+F10),(G9+10)-(G10+F10))</f>
        <v>4</v>
      </c>
      <c r="H11" s="25"/>
      <c r="I11" s="17">
        <f ca="1">IF(I9-(I10+H10)&gt;=0,I9-(I10+H10),(I9+10)-(I10+H10))</f>
        <v>9</v>
      </c>
      <c r="J11" s="25"/>
      <c r="K11" s="18">
        <f ca="1">IF(K9-(K10+J10)&gt;=0,K9-(K10+J10),(K9+10)-(K10+J10))</f>
        <v>9</v>
      </c>
      <c r="L11" s="25"/>
      <c r="M11" s="16">
        <f ca="1">IF(M9-(M10+L10)&gt;=0,M9-(M10+L10),(M9+10)-(M10+L10))</f>
        <v>3</v>
      </c>
      <c r="T11" s="3"/>
      <c r="U11" s="4"/>
      <c r="W11" s="20"/>
      <c r="X11" s="18">
        <f ca="1">IF(X9-(X10+W10)&gt;=0,X9-(X10+W10),(X9+10)-(X10+W10))</f>
        <v>2</v>
      </c>
      <c r="Y11" s="25"/>
      <c r="Z11" s="16">
        <f ca="1">IF(Z9-(Z10+Y10)&gt;=0,Z9-(Z10+Y10),(Z9+10)-(Z10+Y10))</f>
        <v>5</v>
      </c>
      <c r="AA11" s="25"/>
      <c r="AB11" s="17">
        <f ca="1">IF(AB9-(AB10+AA10)&gt;=0,AB9-(AB10+AA10),(AB9+10)-(AB10+AA10))</f>
        <v>1</v>
      </c>
      <c r="AC11" s="25"/>
      <c r="AD11" s="18">
        <f ca="1">IF(AD9-(AD10+AC10)&gt;=0,AD9-(AD10+AC10),(AD9+10)-(AD10+AC10))</f>
        <v>6</v>
      </c>
      <c r="AE11" s="25"/>
      <c r="AF11" s="16">
        <f ca="1">IF(AF9-(AF10+AE10)&gt;=0,AF9-(AF10+AE10),(AF9+10)-(AF10+AE10))</f>
        <v>7</v>
      </c>
      <c r="AG11" s="20"/>
      <c r="AH11" s="5"/>
      <c r="AI11" s="20"/>
      <c r="AJ11" s="6"/>
      <c r="AO11" s="89">
        <f ca="1">AO9-AO10</f>
        <v>54993</v>
      </c>
      <c r="AR11" s="89">
        <f ca="1">AR9-AR10</f>
        <v>25167</v>
      </c>
    </row>
    <row r="12" spans="1:46" ht="50.1" customHeight="1" x14ac:dyDescent="0.25">
      <c r="A12" s="10"/>
      <c r="B12" s="10"/>
      <c r="T12" s="10"/>
      <c r="U12" s="10"/>
      <c r="W12" s="20"/>
      <c r="X12" s="6"/>
      <c r="Y12" s="20"/>
      <c r="Z12" s="7"/>
      <c r="AA12" s="20"/>
      <c r="AB12" s="5"/>
      <c r="AC12" s="20"/>
      <c r="AD12" s="6"/>
      <c r="AE12" s="20"/>
      <c r="AF12" s="7"/>
      <c r="AG12" s="20"/>
      <c r="AH12" s="5"/>
      <c r="AI12" s="20"/>
      <c r="AJ12" s="6"/>
      <c r="AO12" s="89">
        <f ca="1">VALUE(CONCATENATE(E11,G11,I11,K11,M11))</f>
        <v>54993</v>
      </c>
      <c r="AR12" s="89">
        <f ca="1">VALUE(CONCATENATE(X11,Z11,AB11,AD11,AF11))</f>
        <v>25167</v>
      </c>
    </row>
    <row r="13" spans="1:46" ht="50.1" customHeight="1" x14ac:dyDescent="0.25"/>
    <row r="14" spans="1:46" x14ac:dyDescent="0.3">
      <c r="A14" s="145" t="str">
        <f ca="1">CONCATENATE("CORRECTION FICHE ",$AL$1)</f>
        <v>CORRECTION FICHE 583</v>
      </c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2"/>
      <c r="AO14" s="89"/>
      <c r="AR14" s="89"/>
    </row>
    <row r="15" spans="1:46" ht="18" customHeight="1" x14ac:dyDescent="0.3">
      <c r="A15" s="1" t="str">
        <f>A2</f>
        <v>A</v>
      </c>
      <c r="B15" s="1"/>
      <c r="T15" s="1" t="str">
        <f>T2</f>
        <v>B</v>
      </c>
      <c r="U15" s="1"/>
      <c r="W15" s="20"/>
      <c r="X15" s="6"/>
      <c r="Y15" s="20"/>
      <c r="Z15" s="7"/>
      <c r="AA15" s="20"/>
      <c r="AB15" s="5"/>
      <c r="AC15" s="20"/>
      <c r="AD15" s="6"/>
      <c r="AE15" s="20"/>
      <c r="AF15" s="7"/>
      <c r="AG15" s="20"/>
      <c r="AH15" s="5"/>
      <c r="AI15" s="20"/>
      <c r="AJ15" s="6"/>
    </row>
    <row r="16" spans="1:46" ht="25.9" customHeight="1" x14ac:dyDescent="0.3">
      <c r="A16" s="1"/>
      <c r="B16" s="1"/>
      <c r="E16" s="6" t="str">
        <f ca="1">E3</f>
        <v>3</v>
      </c>
      <c r="F16" s="26">
        <f ca="1">F3</f>
        <v>0</v>
      </c>
      <c r="G16" s="7" t="str">
        <f ca="1">G3</f>
        <v>9</v>
      </c>
      <c r="H16" s="32">
        <f ca="1">H3</f>
        <v>0</v>
      </c>
      <c r="I16" s="5" t="str">
        <f ca="1">I3</f>
        <v>3</v>
      </c>
      <c r="J16" s="34"/>
      <c r="L16" s="34"/>
      <c r="N16" s="34"/>
      <c r="P16" s="34"/>
      <c r="T16" s="1"/>
      <c r="U16" s="1"/>
      <c r="W16" s="20"/>
      <c r="X16" s="6" t="str">
        <f ca="1">X3</f>
        <v>5</v>
      </c>
      <c r="Y16" s="26">
        <f ca="1">Y3</f>
        <v>1</v>
      </c>
      <c r="Z16" s="7" t="str">
        <f ca="1">Z3</f>
        <v>1</v>
      </c>
      <c r="AA16" s="32">
        <f ca="1">AA3</f>
        <v>0</v>
      </c>
      <c r="AB16" s="5" t="str">
        <f ca="1">AB3</f>
        <v>9</v>
      </c>
      <c r="AC16" s="37">
        <f ca="1">AC3</f>
        <v>1</v>
      </c>
      <c r="AD16" s="6" t="str">
        <f ca="1">AD3</f>
        <v>4</v>
      </c>
      <c r="AE16" s="34">
        <f>AE3</f>
        <v>0</v>
      </c>
      <c r="AF16" s="7"/>
      <c r="AG16" s="34"/>
      <c r="AH16" s="5"/>
      <c r="AI16" s="34"/>
      <c r="AJ16" s="6"/>
    </row>
    <row r="17" spans="1:36" ht="25.9" customHeight="1" thickBot="1" x14ac:dyDescent="0.35">
      <c r="A17" s="3"/>
      <c r="B17" s="4"/>
      <c r="C17" s="9" t="str">
        <f>C4</f>
        <v>−</v>
      </c>
      <c r="D17" s="22">
        <f ca="1">D4</f>
        <v>0</v>
      </c>
      <c r="E17" s="8"/>
      <c r="F17" s="27">
        <f ca="1">F4</f>
        <v>0</v>
      </c>
      <c r="G17" s="7" t="str">
        <f ca="1">G4</f>
        <v>1</v>
      </c>
      <c r="H17" s="30">
        <f>H4</f>
        <v>0</v>
      </c>
      <c r="I17" s="5" t="str">
        <f ca="1">I4</f>
        <v>0</v>
      </c>
      <c r="J17" s="30"/>
      <c r="L17" s="30"/>
      <c r="N17" s="30"/>
      <c r="P17" s="34"/>
      <c r="T17" s="3"/>
      <c r="U17" s="4"/>
      <c r="V17" s="9" t="str">
        <f>V4</f>
        <v>−</v>
      </c>
      <c r="W17" s="22">
        <f ca="1">W4</f>
        <v>1</v>
      </c>
      <c r="X17" s="6" t="str">
        <f ca="1">X4</f>
        <v>2</v>
      </c>
      <c r="Y17" s="27">
        <f ca="1">Y4</f>
        <v>0</v>
      </c>
      <c r="Z17" s="7" t="str">
        <f ca="1">Z4</f>
        <v>2</v>
      </c>
      <c r="AA17" s="33">
        <f ca="1">AA4</f>
        <v>1</v>
      </c>
      <c r="AB17" s="5" t="str">
        <f ca="1">AB4</f>
        <v>2</v>
      </c>
      <c r="AC17" s="30">
        <f>AC4</f>
        <v>0</v>
      </c>
      <c r="AD17" s="6" t="str">
        <f ca="1">AD4</f>
        <v>7</v>
      </c>
      <c r="AE17" s="30">
        <f>AE4</f>
        <v>0</v>
      </c>
      <c r="AF17" s="7"/>
      <c r="AG17" s="30"/>
      <c r="AH17" s="5"/>
      <c r="AI17" s="34"/>
      <c r="AJ17" s="6"/>
    </row>
    <row r="18" spans="1:36" ht="25.9" customHeight="1" thickTop="1" x14ac:dyDescent="0.25">
      <c r="A18" s="3"/>
      <c r="B18" s="4"/>
      <c r="E18" s="11">
        <f ca="1">E5</f>
        <v>3</v>
      </c>
      <c r="F18" s="28"/>
      <c r="G18" s="12">
        <f ca="1">G5</f>
        <v>8</v>
      </c>
      <c r="H18" s="28"/>
      <c r="I18" s="13">
        <f ca="1">I5</f>
        <v>3</v>
      </c>
      <c r="T18" s="3"/>
      <c r="U18" s="4"/>
      <c r="W18" s="20"/>
      <c r="X18" s="11">
        <f ca="1">X5</f>
        <v>2</v>
      </c>
      <c r="Y18" s="28"/>
      <c r="Z18" s="12">
        <f ca="1">Z5</f>
        <v>9</v>
      </c>
      <c r="AA18" s="28"/>
      <c r="AB18" s="13">
        <f ca="1">AB5</f>
        <v>6</v>
      </c>
      <c r="AC18" s="28"/>
      <c r="AD18" s="11">
        <f ca="1">AD5</f>
        <v>7</v>
      </c>
      <c r="AE18" s="20"/>
      <c r="AF18" s="7"/>
      <c r="AG18" s="20"/>
      <c r="AH18" s="5"/>
      <c r="AI18" s="20"/>
      <c r="AJ18" s="6"/>
    </row>
    <row r="19" spans="1:36" ht="50.1" customHeight="1" x14ac:dyDescent="0.25">
      <c r="A19" s="10"/>
      <c r="B19" s="10"/>
      <c r="T19" s="10"/>
      <c r="U19" s="10"/>
      <c r="W19" s="20"/>
      <c r="X19" s="6"/>
      <c r="Y19" s="20"/>
      <c r="Z19" s="7"/>
      <c r="AA19" s="20"/>
      <c r="AB19" s="5"/>
      <c r="AC19" s="20"/>
      <c r="AD19" s="6"/>
      <c r="AE19" s="20"/>
      <c r="AF19" s="7"/>
      <c r="AG19" s="20"/>
      <c r="AH19" s="5"/>
      <c r="AI19" s="20"/>
      <c r="AJ19" s="6"/>
    </row>
    <row r="20" spans="1:36" ht="50.1" customHeight="1" x14ac:dyDescent="0.25"/>
    <row r="21" spans="1:36" ht="18" customHeight="1" x14ac:dyDescent="0.3">
      <c r="A21" s="1" t="str">
        <f>A8</f>
        <v>C</v>
      </c>
      <c r="B21" s="1"/>
      <c r="T21" s="1" t="str">
        <f>T8</f>
        <v>D</v>
      </c>
      <c r="U21" s="1"/>
      <c r="W21" s="20"/>
      <c r="X21" s="6"/>
      <c r="Y21" s="20"/>
      <c r="Z21" s="7"/>
      <c r="AA21" s="20"/>
      <c r="AB21" s="5"/>
      <c r="AC21" s="20"/>
      <c r="AD21" s="6"/>
      <c r="AE21" s="20"/>
      <c r="AF21" s="7"/>
      <c r="AG21" s="20"/>
      <c r="AH21" s="5"/>
      <c r="AI21" s="20"/>
      <c r="AJ21" s="6"/>
    </row>
    <row r="22" spans="1:36" ht="25.9" customHeight="1" x14ac:dyDescent="0.3">
      <c r="A22" s="1"/>
      <c r="B22" s="1"/>
      <c r="E22" s="6" t="str">
        <f ca="1">E9</f>
        <v>6</v>
      </c>
      <c r="F22" s="26">
        <f ca="1">F9</f>
        <v>1</v>
      </c>
      <c r="G22" s="7" t="str">
        <f ca="1">G9</f>
        <v>3</v>
      </c>
      <c r="H22" s="32">
        <f ca="1">H9</f>
        <v>1</v>
      </c>
      <c r="I22" s="5" t="str">
        <f ca="1">I9</f>
        <v>2</v>
      </c>
      <c r="J22" s="37">
        <f ca="1">J9</f>
        <v>1</v>
      </c>
      <c r="K22" s="6" t="str">
        <f ca="1">K9</f>
        <v>1</v>
      </c>
      <c r="L22" s="41">
        <f ca="1">L9</f>
        <v>1</v>
      </c>
      <c r="M22" s="7" t="str">
        <f ca="1">M9</f>
        <v>1</v>
      </c>
      <c r="N22" s="34"/>
      <c r="P22" s="34"/>
      <c r="T22" s="1"/>
      <c r="U22" s="1"/>
      <c r="W22" s="20"/>
      <c r="X22" s="6" t="str">
        <f ca="1">X9</f>
        <v>2</v>
      </c>
      <c r="Y22" s="26">
        <f ca="1">Y9</f>
        <v>0</v>
      </c>
      <c r="Z22" s="7" t="str">
        <f ca="1">Z9</f>
        <v>5</v>
      </c>
      <c r="AA22" s="32">
        <f ca="1">AA9</f>
        <v>0</v>
      </c>
      <c r="AB22" s="5" t="str">
        <f ca="1">AB9</f>
        <v>9</v>
      </c>
      <c r="AC22" s="37">
        <f ca="1">AC9</f>
        <v>0</v>
      </c>
      <c r="AD22" s="6" t="str">
        <f ca="1">AD9</f>
        <v>8</v>
      </c>
      <c r="AE22" s="41">
        <f ca="1">AE9</f>
        <v>1</v>
      </c>
      <c r="AF22" s="7" t="str">
        <f ca="1">AF9</f>
        <v>1</v>
      </c>
      <c r="AG22" s="34"/>
      <c r="AH22" s="5"/>
      <c r="AI22" s="34"/>
      <c r="AJ22" s="6"/>
    </row>
    <row r="23" spans="1:36" ht="25.9" customHeight="1" thickBot="1" x14ac:dyDescent="0.35">
      <c r="A23" s="3"/>
      <c r="B23" s="4"/>
      <c r="C23" s="9" t="str">
        <f>C10</f>
        <v>−</v>
      </c>
      <c r="D23" s="22">
        <f ca="1">D10</f>
        <v>1</v>
      </c>
      <c r="E23" s="8"/>
      <c r="F23" s="27">
        <f ca="1">F10</f>
        <v>1</v>
      </c>
      <c r="G23" s="7" t="str">
        <f ca="1">G10</f>
        <v>8</v>
      </c>
      <c r="H23" s="33">
        <f ca="1">H10</f>
        <v>1</v>
      </c>
      <c r="I23" s="5" t="str">
        <f ca="1">I10</f>
        <v>2</v>
      </c>
      <c r="J23" s="38">
        <f ca="1">J10</f>
        <v>1</v>
      </c>
      <c r="K23" s="6" t="str">
        <f ca="1">K10</f>
        <v>1</v>
      </c>
      <c r="L23" s="30">
        <f>L10</f>
        <v>0</v>
      </c>
      <c r="M23" s="7" t="str">
        <f ca="1">M10</f>
        <v>8</v>
      </c>
      <c r="N23" s="30"/>
      <c r="P23" s="34"/>
      <c r="T23" s="3"/>
      <c r="U23" s="4"/>
      <c r="V23" s="9" t="str">
        <f>V10</f>
        <v>−</v>
      </c>
      <c r="W23" s="22">
        <f ca="1">W10</f>
        <v>0</v>
      </c>
      <c r="X23" s="8"/>
      <c r="Y23" s="27">
        <f ca="1">Y10</f>
        <v>0</v>
      </c>
      <c r="Z23" s="7">
        <f>Z10</f>
        <v>0</v>
      </c>
      <c r="AA23" s="33">
        <f ca="1">AA10</f>
        <v>0</v>
      </c>
      <c r="AB23" s="5" t="str">
        <f ca="1">AB10</f>
        <v>8</v>
      </c>
      <c r="AC23" s="38">
        <f ca="1">AC10</f>
        <v>1</v>
      </c>
      <c r="AD23" s="6" t="str">
        <f ca="1">AD10</f>
        <v>1</v>
      </c>
      <c r="AE23" s="30">
        <f>AE10</f>
        <v>0</v>
      </c>
      <c r="AF23" s="7" t="str">
        <f ca="1">AF10</f>
        <v>4</v>
      </c>
      <c r="AG23" s="30"/>
      <c r="AH23" s="5"/>
      <c r="AI23" s="34"/>
      <c r="AJ23" s="6"/>
    </row>
    <row r="24" spans="1:36" ht="25.9" customHeight="1" thickTop="1" x14ac:dyDescent="0.25">
      <c r="A24" s="3"/>
      <c r="B24" s="4"/>
      <c r="E24" s="11">
        <f ca="1">E11</f>
        <v>5</v>
      </c>
      <c r="F24" s="28"/>
      <c r="G24" s="12">
        <f ca="1">G11</f>
        <v>4</v>
      </c>
      <c r="H24" s="28"/>
      <c r="I24" s="13">
        <f ca="1">I11</f>
        <v>9</v>
      </c>
      <c r="J24" s="28"/>
      <c r="K24" s="11">
        <f ca="1">K11</f>
        <v>9</v>
      </c>
      <c r="L24" s="28"/>
      <c r="M24" s="12">
        <f ca="1">M11</f>
        <v>3</v>
      </c>
      <c r="T24" s="3"/>
      <c r="U24" s="4"/>
      <c r="W24" s="20"/>
      <c r="X24" s="12">
        <f ca="1">X11</f>
        <v>2</v>
      </c>
      <c r="Y24" s="28"/>
      <c r="Z24" s="12">
        <f ca="1">Z11</f>
        <v>5</v>
      </c>
      <c r="AA24" s="28"/>
      <c r="AB24" s="13">
        <f ca="1">AB11</f>
        <v>1</v>
      </c>
      <c r="AC24" s="28"/>
      <c r="AD24" s="11">
        <f ca="1">AD11</f>
        <v>6</v>
      </c>
      <c r="AE24" s="28"/>
      <c r="AF24" s="12">
        <f ca="1">AF11</f>
        <v>7</v>
      </c>
      <c r="AG24" s="20"/>
      <c r="AH24" s="5"/>
      <c r="AI24" s="20"/>
      <c r="AJ24" s="6"/>
    </row>
    <row r="25" spans="1:36" ht="50.1" customHeight="1" x14ac:dyDescent="0.25">
      <c r="A25" s="10"/>
      <c r="B25" s="10"/>
      <c r="T25" s="10"/>
      <c r="U25" s="10"/>
      <c r="W25" s="20"/>
      <c r="X25" s="6"/>
      <c r="Y25" s="20"/>
      <c r="Z25" s="7"/>
      <c r="AA25" s="20"/>
      <c r="AB25" s="5"/>
      <c r="AC25" s="20"/>
      <c r="AD25" s="6"/>
      <c r="AE25" s="20"/>
      <c r="AF25" s="7"/>
      <c r="AG25" s="20"/>
      <c r="AH25" s="5"/>
      <c r="AI25" s="20"/>
      <c r="AJ25" s="6"/>
    </row>
    <row r="26" spans="1:36" ht="50.1" customHeight="1" x14ac:dyDescent="0.25"/>
  </sheetData>
  <sheetProtection algorithmName="SHA-512" hashValue="ETQCKMAuts5/c0eZ51avR/4mGQO6A8zYOsHSfoYkHVfRzh+p06xwsj9MC0SYGo+tUsdYZETcVOS8zGsK7+RYSg==" saltValue="AEy6So+OHqFMabnwhhLuLQ==" spinCount="100000" sheet="1" objects="1" scenarios="1" selectLockedCells="1" selectUnlockedCells="1"/>
  <mergeCells count="2">
    <mergeCell ref="A1:AJ1"/>
    <mergeCell ref="A14:AJ14"/>
  </mergeCells>
  <conditionalFormatting sqref="A2">
    <cfRule type="expression" dxfId="147" priority="19">
      <formula>AO5=AO6</formula>
    </cfRule>
    <cfRule type="expression" dxfId="146" priority="20">
      <formula>AO5&lt;&gt;AO6</formula>
    </cfRule>
  </conditionalFormatting>
  <conditionalFormatting sqref="A8">
    <cfRule type="expression" dxfId="145" priority="17">
      <formula>AO11=AO12</formula>
    </cfRule>
    <cfRule type="expression" dxfId="144" priority="18">
      <formula>AO11&lt;&gt;AO12</formula>
    </cfRule>
  </conditionalFormatting>
  <conditionalFormatting sqref="T2">
    <cfRule type="expression" dxfId="143" priority="9">
      <formula>AR5=AR6</formula>
    </cfRule>
    <cfRule type="expression" dxfId="142" priority="10">
      <formula>AR5&lt;&gt;AR6</formula>
    </cfRule>
  </conditionalFormatting>
  <conditionalFormatting sqref="T8">
    <cfRule type="expression" dxfId="141" priority="7">
      <formula>AR11=AR12</formula>
    </cfRule>
    <cfRule type="expression" dxfId="140" priority="8">
      <formula>AR11&lt;&gt;AR12</formula>
    </cfRule>
  </conditionalFormatting>
  <hyperlinks>
    <hyperlink ref="AJ2" r:id="rId1" xr:uid="{77AA39F8-5754-4680-AAA5-CAEC125AF7B9}"/>
  </hyperlinks>
  <printOptions horizontalCentered="1" verticalCentered="1"/>
  <pageMargins left="0.39370078740157483" right="0.39370078740157483" top="0.55118110236220474" bottom="0.55118110236220474" header="0.31496062992125984" footer="0.31496062992125984"/>
  <pageSetup paperSize="9" orientation="portrait" r:id="rId2"/>
  <headerFooter>
    <oddHeader>&amp;L&amp;20NOM :&amp;C&amp;20Prénom :&amp;R&amp;20Date : .. / .. /..</oddHeader>
    <oddFooter>&amp;L&amp;20LA SOUSTRACTION&amp;R&amp;20CM2</oddFooter>
  </headerFooter>
  <rowBreaks count="1" manualBreakCount="1">
    <brk id="13" max="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A8F8A-FF63-49D6-B9A9-68F12AA3B901}">
  <dimension ref="A1:AT58"/>
  <sheetViews>
    <sheetView zoomScaleNormal="100" workbookViewId="0">
      <selection activeCell="BD8" sqref="BD8"/>
    </sheetView>
  </sheetViews>
  <sheetFormatPr baseColWidth="10" defaultRowHeight="18.75" x14ac:dyDescent="0.25"/>
  <cols>
    <col min="1" max="1" width="3" bestFit="1" customWidth="1"/>
    <col min="2" max="3" width="2.28515625" customWidth="1"/>
    <col min="4" max="4" width="2.28515625" style="20" customWidth="1"/>
    <col min="5" max="5" width="2.7109375" style="6" customWidth="1"/>
    <col min="6" max="6" width="2.28515625" style="20" customWidth="1"/>
    <col min="7" max="7" width="2.7109375" style="7" customWidth="1"/>
    <col min="8" max="8" width="2.28515625" style="20" customWidth="1"/>
    <col min="9" max="9" width="2.7109375" style="5" customWidth="1"/>
    <col min="10" max="10" width="2.28515625" style="20" customWidth="1"/>
    <col min="11" max="11" width="2.7109375" style="6" customWidth="1"/>
    <col min="12" max="12" width="2.28515625" style="20" customWidth="1"/>
    <col min="13" max="13" width="2.7109375" style="7" customWidth="1"/>
    <col min="14" max="14" width="2.28515625" style="20" customWidth="1"/>
    <col min="15" max="15" width="2.7109375" style="5" customWidth="1"/>
    <col min="16" max="16" width="2.28515625" style="20" customWidth="1"/>
    <col min="17" max="17" width="2.7109375" style="6" customWidth="1"/>
    <col min="18" max="18" width="1.85546875" customWidth="1"/>
    <col min="19" max="19" width="5.7109375" customWidth="1"/>
    <col min="20" max="20" width="3" bestFit="1" customWidth="1"/>
    <col min="21" max="22" width="2.28515625" customWidth="1"/>
    <col min="23" max="23" width="2.28515625" style="49" customWidth="1"/>
    <col min="24" max="24" width="2.7109375" customWidth="1"/>
    <col min="25" max="25" width="2.28515625" style="49" customWidth="1"/>
    <col min="26" max="26" width="2.7109375" customWidth="1"/>
    <col min="27" max="27" width="2.28515625" style="49" customWidth="1"/>
    <col min="28" max="28" width="2.7109375" customWidth="1"/>
    <col min="29" max="29" width="2.28515625" style="49" customWidth="1"/>
    <col min="30" max="30" width="2.7109375" customWidth="1"/>
    <col min="31" max="31" width="2.28515625" style="49" customWidth="1"/>
    <col min="32" max="32" width="2.7109375" customWidth="1"/>
    <col min="33" max="33" width="2.28515625" style="49" customWidth="1"/>
    <col min="34" max="34" width="2.7109375" customWidth="1"/>
    <col min="35" max="35" width="2.28515625" style="49" customWidth="1"/>
    <col min="36" max="36" width="2.7109375" customWidth="1"/>
    <col min="37" max="37" width="1.85546875" customWidth="1"/>
    <col min="38" max="38" width="4.42578125" style="85" hidden="1" customWidth="1"/>
    <col min="39" max="39" width="2.7109375" style="85" hidden="1" customWidth="1"/>
    <col min="40" max="40" width="2.140625" style="85" hidden="1" customWidth="1"/>
    <col min="41" max="41" width="11.5703125" style="85" hidden="1" customWidth="1"/>
    <col min="42" max="42" width="3.42578125" style="85" hidden="1" customWidth="1"/>
    <col min="43" max="43" width="2.140625" style="85" hidden="1" customWidth="1"/>
    <col min="44" max="44" width="11.5703125" style="85" hidden="1" customWidth="1"/>
    <col min="45" max="45" width="3.140625" hidden="1" customWidth="1"/>
    <col min="46" max="46" width="2.28515625" hidden="1" customWidth="1"/>
    <col min="47" max="48" width="11.5703125" customWidth="1"/>
    <col min="49" max="49" width="11.42578125" customWidth="1"/>
  </cols>
  <sheetData>
    <row r="1" spans="1:46" ht="18" customHeight="1" x14ac:dyDescent="0.3">
      <c r="A1" s="145" t="str">
        <f ca="1">CONCATENATE("FICHE ",$AL$1)</f>
        <v>FICHE 358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2"/>
      <c r="AL1" s="85">
        <f ca="1">RANDBETWEEN(100,999)</f>
        <v>358</v>
      </c>
    </row>
    <row r="2" spans="1:46" ht="18" customHeight="1" x14ac:dyDescent="0.3">
      <c r="A2" s="1" t="s">
        <v>0</v>
      </c>
      <c r="B2" s="1"/>
      <c r="T2" s="1" t="s">
        <v>2</v>
      </c>
      <c r="U2" s="1"/>
      <c r="W2" s="20"/>
      <c r="X2" s="6"/>
      <c r="Y2" s="20"/>
      <c r="Z2" s="7"/>
      <c r="AA2" s="20"/>
      <c r="AB2" s="5"/>
      <c r="AC2" s="20"/>
      <c r="AD2" s="6"/>
      <c r="AE2" s="20"/>
      <c r="AF2" s="7"/>
      <c r="AG2" s="20"/>
      <c r="AH2" s="5"/>
      <c r="AI2" s="20"/>
      <c r="AJ2" s="84" t="s">
        <v>30</v>
      </c>
    </row>
    <row r="3" spans="1:46" ht="25.9" customHeight="1" x14ac:dyDescent="0.3">
      <c r="A3" s="1"/>
      <c r="B3" s="1"/>
      <c r="D3" s="72"/>
      <c r="E3" s="6" t="str">
        <f ca="1">MID(AO3,AN3-(AN3-1),1)</f>
        <v>8</v>
      </c>
      <c r="F3" s="56">
        <f ca="1">VALUE(IF(G3-(G4+F4)&lt;0,"1","0"))</f>
        <v>0</v>
      </c>
      <c r="G3" s="51" t="str">
        <f ca="1">MID(AO3,AN3-(AN3-2),1)</f>
        <v>8</v>
      </c>
      <c r="H3" s="54">
        <f ca="1">VALUE(IF(I3-(I4+H4)&lt;0,"1","0"))</f>
        <v>1</v>
      </c>
      <c r="I3" s="55" t="str">
        <f ca="1">MID(AO3,AN3-(AN3-3),1)</f>
        <v>0</v>
      </c>
      <c r="J3" s="34"/>
      <c r="L3" s="34"/>
      <c r="N3" s="34"/>
      <c r="P3" s="34"/>
      <c r="T3" s="1"/>
      <c r="U3" s="1"/>
      <c r="W3" s="20"/>
      <c r="X3" s="6" t="str">
        <f ca="1">MID(AR3,AQ3-(AQ3-1),1)</f>
        <v>9</v>
      </c>
      <c r="Y3" s="56">
        <f ca="1">VALUE(IF(Z3-(Z4+Y4)&lt;0,"1","0"))</f>
        <v>1</v>
      </c>
      <c r="Z3" s="51" t="str">
        <f ca="1">MID(AR3,AQ3-(AQ3-2),1)</f>
        <v>1</v>
      </c>
      <c r="AA3" s="54">
        <f ca="1">VALUE(IF(AB3-(AB4+AA4)&lt;0,"1","0"))</f>
        <v>1</v>
      </c>
      <c r="AB3" s="55" t="str">
        <f ca="1">MID(AR3,AQ3-(AQ3-3),1)</f>
        <v>0</v>
      </c>
      <c r="AC3" s="52">
        <f ca="1">VALUE(IF(AD3-(AD4+AC4)&lt;0,"1","0"))</f>
        <v>0</v>
      </c>
      <c r="AD3" s="53" t="str">
        <f ca="1">MID(AR3,AQ3-(AQ3-4),1)</f>
        <v>5</v>
      </c>
      <c r="AE3" s="34"/>
      <c r="AF3" s="7"/>
      <c r="AG3" s="34"/>
      <c r="AH3" s="5"/>
      <c r="AI3" s="34"/>
      <c r="AJ3" s="6"/>
      <c r="AN3" s="86">
        <v>3</v>
      </c>
      <c r="AO3" s="87">
        <f ca="1">RANDBETWEEN(10^(AN3-1),10^AN3)</f>
        <v>880</v>
      </c>
      <c r="AQ3" s="86">
        <v>4</v>
      </c>
      <c r="AR3" s="87">
        <f ca="1">RANDBETWEEN(10^(AQ3-1),10^AQ3)</f>
        <v>9105</v>
      </c>
      <c r="AS3" s="2"/>
      <c r="AT3" s="5"/>
    </row>
    <row r="4" spans="1:46" ht="25.9" customHeight="1" thickBot="1" x14ac:dyDescent="0.35">
      <c r="A4" s="3"/>
      <c r="B4" s="4"/>
      <c r="C4" s="9" t="s">
        <v>1</v>
      </c>
      <c r="D4" s="65">
        <f ca="1">VALUE(F3)</f>
        <v>0</v>
      </c>
      <c r="E4" s="78"/>
      <c r="F4" s="63">
        <f ca="1">VALUE(H3)</f>
        <v>1</v>
      </c>
      <c r="G4" s="7" t="str">
        <f ca="1">MID(AO4,AN4-(AN4-1),1)</f>
        <v>2</v>
      </c>
      <c r="H4" s="76"/>
      <c r="I4" s="60" t="str">
        <f ca="1">MID(AO4,AN4-(AN4-2),1)</f>
        <v>1</v>
      </c>
      <c r="J4" s="30"/>
      <c r="L4" s="30"/>
      <c r="N4" s="30"/>
      <c r="P4" s="34"/>
      <c r="T4" s="3"/>
      <c r="U4" s="4"/>
      <c r="V4" s="9" t="s">
        <v>1</v>
      </c>
      <c r="W4" s="65">
        <f ca="1">VALUE(Y3)</f>
        <v>1</v>
      </c>
      <c r="X4" s="61" t="str">
        <f ca="1">MID(AR4,AQ4-(AQ4-1),1)</f>
        <v>2</v>
      </c>
      <c r="Y4" s="63">
        <f ca="1">VALUE(AA3)</f>
        <v>1</v>
      </c>
      <c r="Z4" s="7" t="str">
        <f ca="1">MID(AR4,AQ4-(AQ4-2),1)</f>
        <v>1</v>
      </c>
      <c r="AA4" s="71">
        <f ca="1">VALUE(AC3)</f>
        <v>0</v>
      </c>
      <c r="AB4" s="60" t="str">
        <f ca="1">MID(AR4,AQ4-(AQ4-3),1)</f>
        <v>3</v>
      </c>
      <c r="AC4" s="30"/>
      <c r="AD4" s="6" t="str">
        <f ca="1">MID(AR4,AQ4-(AQ4-4),1)</f>
        <v>5</v>
      </c>
      <c r="AE4" s="79"/>
      <c r="AF4" s="7"/>
      <c r="AG4" s="30"/>
      <c r="AH4" s="5"/>
      <c r="AI4" s="34"/>
      <c r="AJ4" s="6"/>
      <c r="AN4" s="86">
        <v>2</v>
      </c>
      <c r="AO4" s="88">
        <f ca="1">IF(AN4&gt;1,RANDBETWEEN(10^(AN4-1),10^AN4),RANDBETWEEN(1,9))</f>
        <v>21</v>
      </c>
      <c r="AQ4" s="86">
        <v>4</v>
      </c>
      <c r="AR4" s="88">
        <f ca="1">IF(AQ4&gt;1,RANDBETWEEN(10^(AQ4-1),(AR3-1)),RANDBETWEEN(1,9))</f>
        <v>2135</v>
      </c>
      <c r="AS4" s="2"/>
      <c r="AT4" s="5"/>
    </row>
    <row r="5" spans="1:46" ht="25.9" customHeight="1" thickTop="1" x14ac:dyDescent="0.25">
      <c r="A5" s="3"/>
      <c r="B5" s="4"/>
      <c r="E5" s="18">
        <f ca="1">IF(E3-(E4+D4)&gt;=0,E3-(E4+D4),(E3+10)-(E4+D4))</f>
        <v>8</v>
      </c>
      <c r="F5" s="25"/>
      <c r="G5" s="16">
        <f ca="1">IF(G3-(G4+F4)&gt;=0,G3-(G4+F4),(G3+10)-(G4+F4))</f>
        <v>5</v>
      </c>
      <c r="H5" s="25"/>
      <c r="I5" s="17">
        <f ca="1">IF(I3-(I4+H4)&gt;=0,I3-(I4+H4),(I3+10)-(I4+H4))</f>
        <v>9</v>
      </c>
      <c r="T5" s="3"/>
      <c r="U5" s="4"/>
      <c r="W5" s="64"/>
      <c r="X5" s="18">
        <f ca="1">IF(X3-(X4+W4)&gt;=0,X3-(X4+W4),(X3+10)-(X4+W4))</f>
        <v>6</v>
      </c>
      <c r="Y5" s="25"/>
      <c r="Z5" s="16">
        <f ca="1">IF(Z3-(Z4+Y4)&gt;=0,Z3-(Z4+Y4),(Z3+10)-(Z4+Y4))</f>
        <v>9</v>
      </c>
      <c r="AA5" s="25"/>
      <c r="AB5" s="17">
        <f ca="1">IF(AB3-(AB4+AA4)&gt;=0,AB3-(AB4+AA4),(AB3+10)-(AB4+AA4))</f>
        <v>7</v>
      </c>
      <c r="AC5" s="25"/>
      <c r="AD5" s="18">
        <f ca="1">IF(AD3-(AD4+AC4)&gt;=0,AD3-(AD4+AC4),(AD3+10)-(AD4+AC4))</f>
        <v>0</v>
      </c>
      <c r="AE5" s="20"/>
      <c r="AF5" s="7"/>
      <c r="AG5" s="20"/>
      <c r="AH5" s="5"/>
      <c r="AI5" s="20"/>
      <c r="AJ5" s="6"/>
      <c r="AO5" s="89">
        <f ca="1">AO3-AO4</f>
        <v>859</v>
      </c>
      <c r="AR5" s="89">
        <f ca="1">AR3-AR4</f>
        <v>6970</v>
      </c>
    </row>
    <row r="6" spans="1:46" ht="25.15" customHeight="1" x14ac:dyDescent="0.25">
      <c r="A6" s="10"/>
      <c r="B6" s="10"/>
      <c r="T6" s="10"/>
      <c r="U6" s="10"/>
      <c r="W6" s="20"/>
      <c r="X6" s="6"/>
      <c r="Y6" s="20"/>
      <c r="Z6" s="7"/>
      <c r="AA6" s="20"/>
      <c r="AB6" s="5"/>
      <c r="AC6" s="20"/>
      <c r="AD6" s="6"/>
      <c r="AE6" s="20"/>
      <c r="AF6" s="7"/>
      <c r="AG6" s="20"/>
      <c r="AH6" s="5"/>
      <c r="AI6" s="20"/>
      <c r="AJ6" s="6"/>
      <c r="AO6" s="89">
        <f ca="1">VALUE(CONCATENATE(E5,G5,I5))</f>
        <v>859</v>
      </c>
      <c r="AR6" s="89">
        <f ca="1">VALUE(CONCATENATE(X5,Z5,AB5,AD5))</f>
        <v>6970</v>
      </c>
    </row>
    <row r="7" spans="1:46" ht="25.15" customHeight="1" x14ac:dyDescent="0.25"/>
    <row r="8" spans="1:46" ht="18" customHeight="1" x14ac:dyDescent="0.3">
      <c r="A8" s="1" t="s">
        <v>3</v>
      </c>
      <c r="B8" s="1"/>
      <c r="T8" s="1" t="s">
        <v>4</v>
      </c>
      <c r="U8" s="1"/>
      <c r="W8" s="20"/>
      <c r="X8" s="6"/>
      <c r="Y8" s="20"/>
      <c r="Z8" s="7"/>
      <c r="AA8" s="20"/>
      <c r="AB8" s="5"/>
      <c r="AC8" s="20"/>
      <c r="AD8" s="6"/>
      <c r="AE8" s="20"/>
      <c r="AF8" s="7"/>
      <c r="AG8" s="20"/>
      <c r="AH8" s="5"/>
      <c r="AI8" s="20"/>
      <c r="AJ8" s="6"/>
    </row>
    <row r="9" spans="1:46" ht="25.9" customHeight="1" x14ac:dyDescent="0.3">
      <c r="A9" s="1"/>
      <c r="B9" s="1"/>
      <c r="D9" s="72"/>
      <c r="E9" s="66" t="str">
        <f ca="1">MID(AO9,AN9-(AN9-1),1)</f>
        <v>1</v>
      </c>
      <c r="F9" s="56">
        <f ca="1">VALUE(IF(G9-(G10+F10)&lt;0,"1","0"))</f>
        <v>1</v>
      </c>
      <c r="G9" s="51" t="str">
        <f ca="1">MID(AO9,AN9-(AN9-2),1)</f>
        <v>5</v>
      </c>
      <c r="H9" s="54">
        <f ca="1">VALUE(IF(I9-(I10+H10)&lt;0,"1","0"))</f>
        <v>1</v>
      </c>
      <c r="I9" s="55" t="str">
        <f ca="1">MID(AO9,AN9-(AN9-3),1)</f>
        <v>1</v>
      </c>
      <c r="J9" s="52">
        <f ca="1">VALUE(IF(K9-(K10+J10)&lt;0,"1","0"))</f>
        <v>1</v>
      </c>
      <c r="K9" s="53" t="str">
        <f ca="1">MID(AO9,AN9-(AN9-4),1)</f>
        <v>8</v>
      </c>
      <c r="L9" s="57">
        <f ca="1">VALUE(IF(M9-(M10+L10)&lt;0,"1","0"))</f>
        <v>1</v>
      </c>
      <c r="M9" s="51" t="str">
        <f ca="1">MID(AO9,AN9-(AN9-5),1)</f>
        <v>1</v>
      </c>
      <c r="N9" s="34"/>
      <c r="P9" s="34"/>
      <c r="T9" s="1"/>
      <c r="U9" s="1"/>
      <c r="W9" s="72"/>
      <c r="X9" s="6" t="str">
        <f ca="1">MID(AR9,AQ9-(AQ9-1),1)</f>
        <v>9</v>
      </c>
      <c r="Y9" s="56">
        <f ca="1">VALUE(IF(Z9-(Z10+Y10)&lt;0,"1","0"))</f>
        <v>0</v>
      </c>
      <c r="Z9" s="51" t="str">
        <f ca="1">MID(AR9,AQ9-(AQ9-2),1)</f>
        <v>7</v>
      </c>
      <c r="AA9" s="54">
        <f ca="1">VALUE(IF(AB9-(AB10+AA10)&lt;0,"1","0"))</f>
        <v>1</v>
      </c>
      <c r="AB9" s="55" t="str">
        <f ca="1">MID(AR9,AQ9-(AQ9-3),1)</f>
        <v>1</v>
      </c>
      <c r="AC9" s="52">
        <f ca="1">VALUE(IF(AD9-(AD10+AC10)&lt;0,"1","0"))</f>
        <v>0</v>
      </c>
      <c r="AD9" s="53" t="str">
        <f ca="1">MID(AR9,AQ9-(AQ9-4),1)</f>
        <v>5</v>
      </c>
      <c r="AE9" s="57">
        <f ca="1">VALUE(IF(AF9-(AF10+AE10)&lt;0,"1","0"))</f>
        <v>0</v>
      </c>
      <c r="AF9" s="51" t="str">
        <f ca="1">MID(AR9,AQ9-(AQ9-5),1)</f>
        <v>8</v>
      </c>
      <c r="AG9" s="34"/>
      <c r="AH9" s="5"/>
      <c r="AI9" s="34"/>
      <c r="AJ9" s="6"/>
      <c r="AN9" s="86">
        <v>5</v>
      </c>
      <c r="AO9" s="87">
        <f ca="1">RANDBETWEEN(10^(AN9-1),10^AN9)</f>
        <v>15181</v>
      </c>
      <c r="AQ9" s="86">
        <v>5</v>
      </c>
      <c r="AR9" s="87">
        <f ca="1">RANDBETWEEN(10^(AQ9-1),10^AQ9)</f>
        <v>97158</v>
      </c>
      <c r="AS9" s="2"/>
    </row>
    <row r="10" spans="1:46" ht="25.9" customHeight="1" thickBot="1" x14ac:dyDescent="0.35">
      <c r="A10" s="3"/>
      <c r="B10" s="4"/>
      <c r="C10" s="9" t="s">
        <v>1</v>
      </c>
      <c r="D10" s="73">
        <f ca="1">VALUE(F9)</f>
        <v>1</v>
      </c>
      <c r="E10" s="8"/>
      <c r="F10" s="63">
        <f ca="1">VALUE(H9)</f>
        <v>1</v>
      </c>
      <c r="G10" s="7" t="str">
        <f ca="1">MID(AO10,AN10-(AN10-1),1)</f>
        <v>9</v>
      </c>
      <c r="H10" s="71">
        <f ca="1">VALUE(J9)</f>
        <v>1</v>
      </c>
      <c r="I10" s="5" t="str">
        <f ca="1">MID(AO10,AN10-(AN10-2),1)</f>
        <v>3</v>
      </c>
      <c r="J10" s="74">
        <f ca="1">VALUE(L9)</f>
        <v>1</v>
      </c>
      <c r="K10" s="6" t="str">
        <f ca="1">MID(AO10,AN10-(AN10-3),1)</f>
        <v>8</v>
      </c>
      <c r="L10" s="76"/>
      <c r="M10" s="7" t="str">
        <f ca="1">MID(AO10,AN10-(AN10-4),1)</f>
        <v>2</v>
      </c>
      <c r="N10" s="79"/>
      <c r="P10" s="34"/>
      <c r="T10" s="3"/>
      <c r="U10" s="4"/>
      <c r="V10" s="9" t="s">
        <v>1</v>
      </c>
      <c r="W10" s="65">
        <f ca="1">VALUE(Y9)</f>
        <v>0</v>
      </c>
      <c r="X10" s="78"/>
      <c r="Y10" s="24">
        <f ca="1">VALUE(AA9)</f>
        <v>1</v>
      </c>
      <c r="Z10" s="7"/>
      <c r="AA10" s="71">
        <f ca="1">VALUE(AC9)</f>
        <v>0</v>
      </c>
      <c r="AB10" s="5" t="str">
        <f ca="1">MID(AR10,AQ10-(AQ10-1),1)</f>
        <v>7</v>
      </c>
      <c r="AC10" s="74">
        <f ca="1">VALUE(AE9)</f>
        <v>0</v>
      </c>
      <c r="AD10" s="6" t="str">
        <f ca="1">MID(AR10,AQ10-(AQ10-2),1)</f>
        <v>2</v>
      </c>
      <c r="AE10" s="76"/>
      <c r="AF10" s="7" t="str">
        <f ca="1">MID(AR10,AQ10-(AQ10-3),1)</f>
        <v>6</v>
      </c>
      <c r="AG10" s="79"/>
      <c r="AH10" s="5"/>
      <c r="AI10" s="34"/>
      <c r="AJ10" s="6"/>
      <c r="AN10" s="86">
        <v>4</v>
      </c>
      <c r="AO10" s="88">
        <f ca="1">IF(AN10&gt;1,RANDBETWEEN(10^(AN10-1),10^AN10),RANDBETWEEN(1,9))</f>
        <v>9382</v>
      </c>
      <c r="AQ10" s="86">
        <v>3</v>
      </c>
      <c r="AR10" s="88">
        <f ca="1">IF(AQ10&gt;1,RANDBETWEEN(10^(AQ10-1),10^AQ10),RANDBETWEEN(1,9))</f>
        <v>726</v>
      </c>
      <c r="AS10" s="2"/>
    </row>
    <row r="11" spans="1:46" ht="25.9" customHeight="1" thickTop="1" x14ac:dyDescent="0.25">
      <c r="A11" s="3"/>
      <c r="B11" s="4"/>
      <c r="D11" s="64"/>
      <c r="E11" s="18">
        <f ca="1">IF(E9-(E10+D10)&gt;=0,E9-(E10+D10),(E9+10)-(E10+D10))</f>
        <v>0</v>
      </c>
      <c r="F11" s="25"/>
      <c r="G11" s="16">
        <f ca="1">IF(G9-(G10+F10)&gt;=0,G9-(G10+F10),(G9+10)-(G10+F10))</f>
        <v>5</v>
      </c>
      <c r="H11" s="25"/>
      <c r="I11" s="17">
        <f ca="1">IF(I9-(I10+H10)&gt;=0,I9-(I10+H10),(I9+10)-(I10+H10))</f>
        <v>7</v>
      </c>
      <c r="J11" s="25"/>
      <c r="K11" s="18">
        <f ca="1">IF(K9-(K10+J10)&gt;=0,K9-(K10+J10),(K9+10)-(K10+J10))</f>
        <v>9</v>
      </c>
      <c r="L11" s="25"/>
      <c r="M11" s="16">
        <f ca="1">IF(M9-(M10+L10)&gt;=0,M9-(M10+L10),(M9+10)-(M10+L10))</f>
        <v>9</v>
      </c>
      <c r="T11" s="3"/>
      <c r="U11" s="4"/>
      <c r="W11" s="20"/>
      <c r="X11" s="18">
        <f ca="1">IF(X9-(X10+W10)&gt;=0,X9-(X10+W10),(X9+10)-(X10+W10))</f>
        <v>9</v>
      </c>
      <c r="Y11" s="25"/>
      <c r="Z11" s="16">
        <f ca="1">IF(Z9-(Z10+Y10)&gt;=0,Z9-(Z10+Y10),(Z9+10)-(Z10+Y10))</f>
        <v>6</v>
      </c>
      <c r="AA11" s="25"/>
      <c r="AB11" s="17">
        <f ca="1">IF(AB9-(AB10+AA10)&gt;=0,AB9-(AB10+AA10),(AB9+10)-(AB10+AA10))</f>
        <v>4</v>
      </c>
      <c r="AC11" s="25"/>
      <c r="AD11" s="18">
        <f ca="1">IF(AD9-(AD10+AC10)&gt;=0,AD9-(AD10+AC10),(AD9+10)-(AD10+AC10))</f>
        <v>3</v>
      </c>
      <c r="AE11" s="25"/>
      <c r="AF11" s="16">
        <f ca="1">IF(AF9-(AF10+AE10)&gt;=0,AF9-(AF10+AE10),(AF9+10)-(AF10+AE10))</f>
        <v>2</v>
      </c>
      <c r="AG11" s="20"/>
      <c r="AH11" s="5"/>
      <c r="AI11" s="20"/>
      <c r="AJ11" s="6"/>
      <c r="AO11" s="89">
        <f ca="1">AO9-AO10</f>
        <v>5799</v>
      </c>
      <c r="AR11" s="89">
        <f ca="1">AR9-AR10</f>
        <v>96432</v>
      </c>
    </row>
    <row r="12" spans="1:46" ht="25.15" customHeight="1" x14ac:dyDescent="0.25">
      <c r="A12" s="10"/>
      <c r="B12" s="10"/>
      <c r="T12" s="10"/>
      <c r="U12" s="10"/>
      <c r="W12" s="20"/>
      <c r="X12" s="6"/>
      <c r="Y12" s="20"/>
      <c r="Z12" s="7"/>
      <c r="AA12" s="20"/>
      <c r="AB12" s="5"/>
      <c r="AC12" s="20"/>
      <c r="AD12" s="6"/>
      <c r="AE12" s="20"/>
      <c r="AF12" s="7"/>
      <c r="AG12" s="20"/>
      <c r="AH12" s="5"/>
      <c r="AI12" s="20"/>
      <c r="AJ12" s="6"/>
      <c r="AO12" s="89">
        <f ca="1">VALUE(CONCATENATE(E11,G11,I11,K11,M11))</f>
        <v>5799</v>
      </c>
      <c r="AR12" s="89">
        <f ca="1">VALUE(CONCATENATE(X11,Z11,AB11,AD11,AF11))</f>
        <v>96432</v>
      </c>
    </row>
    <row r="13" spans="1:46" ht="25.15" customHeight="1" x14ac:dyDescent="0.25"/>
    <row r="14" spans="1:46" ht="18" customHeight="1" x14ac:dyDescent="0.3">
      <c r="A14" s="1" t="s">
        <v>5</v>
      </c>
      <c r="B14" s="1"/>
      <c r="T14" s="1" t="s">
        <v>6</v>
      </c>
      <c r="U14" s="1"/>
      <c r="W14" s="20"/>
      <c r="X14" s="6"/>
      <c r="Y14" s="20"/>
      <c r="Z14" s="7"/>
      <c r="AA14" s="20"/>
      <c r="AB14" s="5"/>
      <c r="AC14" s="20"/>
      <c r="AD14" s="6"/>
      <c r="AE14" s="20"/>
      <c r="AF14" s="7"/>
      <c r="AG14" s="20"/>
      <c r="AH14" s="5"/>
      <c r="AI14" s="20"/>
      <c r="AJ14" s="6"/>
    </row>
    <row r="15" spans="1:46" ht="25.9" customHeight="1" x14ac:dyDescent="0.3">
      <c r="A15" s="1"/>
      <c r="B15" s="1"/>
      <c r="D15" s="72"/>
      <c r="E15" s="6" t="str">
        <f ca="1">MID(AO15,AN15-(AN15-1),1)</f>
        <v>4</v>
      </c>
      <c r="F15" s="56">
        <f ca="1">VALUE(IF(G15-(G16+F16)&lt;0,"1","0"))</f>
        <v>0</v>
      </c>
      <c r="G15" s="51" t="str">
        <f ca="1">MID(AO15,AN15-(AN15-2),1)</f>
        <v>5</v>
      </c>
      <c r="H15" s="54">
        <f ca="1">VALUE(IF(I15-(I16+H16)&lt;0,"1","0"))</f>
        <v>0</v>
      </c>
      <c r="I15" s="55" t="str">
        <f ca="1">MID(AO15,AN15-(AN15-3),1)</f>
        <v>8</v>
      </c>
      <c r="J15" s="52">
        <f ca="1">VALUE(IF(K15-(K16+J16)&lt;0,"1","0"))</f>
        <v>1</v>
      </c>
      <c r="K15" s="53" t="str">
        <f ca="1">MID(AO15,AN15-(AN15-4),1)</f>
        <v>2</v>
      </c>
      <c r="L15" s="57">
        <f ca="1">VALUE(IF(M15-(M16+L16)&lt;0,"1","0"))</f>
        <v>1</v>
      </c>
      <c r="M15" s="51" t="str">
        <f ca="1">MID(AO15,AN15-(AN15-5),1)</f>
        <v>6</v>
      </c>
      <c r="N15" s="34"/>
      <c r="P15" s="34"/>
      <c r="T15" s="1"/>
      <c r="U15" s="1"/>
      <c r="W15" s="20"/>
      <c r="X15" s="6" t="str">
        <f ca="1">MID(AR15,AQ15-(AQ15-1),1)</f>
        <v>7</v>
      </c>
      <c r="Y15" s="56">
        <f ca="1">VALUE(IF(Z15-(Z16+Y16)&lt;0,"1","0"))</f>
        <v>1</v>
      </c>
      <c r="Z15" s="51" t="str">
        <f ca="1">MID(AR15,AQ15-(AQ15-2),1)</f>
        <v>4</v>
      </c>
      <c r="AA15" s="54">
        <f ca="1">VALUE(IF(AB15-(AB16+AA16)&lt;0,"1","0"))</f>
        <v>0</v>
      </c>
      <c r="AB15" s="55" t="str">
        <f ca="1">MID(AR15,AQ15-(AQ15-3),1)</f>
        <v>7</v>
      </c>
      <c r="AC15" s="52">
        <f ca="1">VALUE(IF(AD15-(AD16+AC16)&lt;0,"1","0"))</f>
        <v>1</v>
      </c>
      <c r="AD15" s="53" t="str">
        <f ca="1">MID(AR15,AQ15-(AQ15-4),1)</f>
        <v>1</v>
      </c>
      <c r="AE15" s="57">
        <f ca="1">VALUE(IF(AF15-(AF16+AE16)&lt;0,"1","0"))</f>
        <v>1</v>
      </c>
      <c r="AF15" s="51" t="str">
        <f ca="1">MID(AR15,AQ15-(AQ15-5),1)</f>
        <v>1</v>
      </c>
      <c r="AG15" s="58">
        <f ca="1">VALUE(IF(AH15-(AH16+AG16)&lt;0,"1","0"))</f>
        <v>1</v>
      </c>
      <c r="AH15" s="55" t="str">
        <f ca="1">MID(AR15,AQ15-(AQ15-6),1)</f>
        <v>1</v>
      </c>
      <c r="AI15" s="34"/>
      <c r="AJ15" s="6"/>
      <c r="AN15" s="86">
        <v>5</v>
      </c>
      <c r="AO15" s="87">
        <f ca="1">RANDBETWEEN(10^(AN15-1),10^AN15)</f>
        <v>45826</v>
      </c>
      <c r="AQ15" s="86">
        <v>6</v>
      </c>
      <c r="AR15" s="87">
        <f ca="1">RANDBETWEEN(10^(AQ15-1),10^AQ15)</f>
        <v>747111</v>
      </c>
      <c r="AS15" s="2"/>
    </row>
    <row r="16" spans="1:46" ht="25.9" customHeight="1" thickBot="1" x14ac:dyDescent="0.35">
      <c r="A16" s="3"/>
      <c r="B16" s="4"/>
      <c r="C16" s="9" t="s">
        <v>1</v>
      </c>
      <c r="D16" s="65">
        <f ca="1">VALUE(F15)</f>
        <v>0</v>
      </c>
      <c r="E16" s="61" t="str">
        <f ca="1">MID(AO16,AN16-(AN16-1),1)</f>
        <v>4</v>
      </c>
      <c r="F16" s="63">
        <f ca="1">VALUE(H15)</f>
        <v>0</v>
      </c>
      <c r="G16" s="7" t="str">
        <f ca="1">MID(AO16,AN16-(AN16-2),1)</f>
        <v>5</v>
      </c>
      <c r="H16" s="71">
        <f ca="1">VALUE(J15)</f>
        <v>1</v>
      </c>
      <c r="I16" s="5" t="str">
        <f ca="1">MID(AO16,AN16-(AN16-3),1)</f>
        <v>1</v>
      </c>
      <c r="J16" s="74">
        <f ca="1">VALUE(L15)</f>
        <v>1</v>
      </c>
      <c r="K16" s="6" t="str">
        <f ca="1">MID(AO16,AN16-(AN16-4),1)</f>
        <v>8</v>
      </c>
      <c r="L16" s="76"/>
      <c r="M16" s="7" t="str">
        <f ca="1">MID(AO16,AN16-(AN16-5),1)</f>
        <v>8</v>
      </c>
      <c r="N16" s="79"/>
      <c r="P16" s="34"/>
      <c r="T16" s="3"/>
      <c r="U16" s="4"/>
      <c r="V16" s="9" t="s">
        <v>1</v>
      </c>
      <c r="W16" s="73">
        <f ca="1">VALUE(Y15)</f>
        <v>1</v>
      </c>
      <c r="X16" s="78"/>
      <c r="Y16" s="63">
        <f ca="1">VALUE(AA15)</f>
        <v>0</v>
      </c>
      <c r="Z16" s="7" t="str">
        <f ca="1">MID(AR16,AQ16-(AQ16-1),1)</f>
        <v>5</v>
      </c>
      <c r="AA16" s="71">
        <f ca="1">VALUE(AC15)</f>
        <v>1</v>
      </c>
      <c r="AB16" s="5" t="str">
        <f ca="1">MID(AR16,AQ16-(AQ16-2),1)</f>
        <v>1</v>
      </c>
      <c r="AC16" s="74">
        <f ca="1">VALUE(AE15)</f>
        <v>1</v>
      </c>
      <c r="AD16" s="6" t="str">
        <f ca="1">MID(AR16,AQ16-(AQ16-3),1)</f>
        <v>6</v>
      </c>
      <c r="AE16" s="70">
        <f ca="1">VALUE(AG15)</f>
        <v>1</v>
      </c>
      <c r="AF16" s="7" t="str">
        <f ca="1">MID(AR16,AQ16-(AQ16-4),1)</f>
        <v>7</v>
      </c>
      <c r="AG16" s="76"/>
      <c r="AH16" s="5" t="str">
        <f ca="1">MID(AR16,AQ16-(AQ16-5),1)</f>
        <v>6</v>
      </c>
      <c r="AI16" s="77"/>
      <c r="AJ16" s="6"/>
      <c r="AN16" s="86">
        <v>5</v>
      </c>
      <c r="AO16" s="88">
        <f ca="1">IF(AN16&gt;1,RANDBETWEEN(10^(AN16-1),AO15),RANDBETWEEN(1,9))</f>
        <v>45188</v>
      </c>
      <c r="AQ16" s="86">
        <v>5</v>
      </c>
      <c r="AR16" s="88">
        <f ca="1">IF(AQ16&gt;1,RANDBETWEEN(10^(AQ16-1),10^AQ16),RANDBETWEEN(1,9))</f>
        <v>51676</v>
      </c>
      <c r="AS16" s="2"/>
    </row>
    <row r="17" spans="1:45" ht="25.9" customHeight="1" thickTop="1" x14ac:dyDescent="0.25">
      <c r="A17" s="3"/>
      <c r="B17" s="4"/>
      <c r="E17" s="18">
        <f ca="1">IF(E15-(E16+D16)&gt;=0,E15-(E16+D16),(E15+10)-(E16+D16))</f>
        <v>0</v>
      </c>
      <c r="F17" s="25"/>
      <c r="G17" s="16">
        <f ca="1">IF(G15-(G16+F16)&gt;=0,G15-(G16+F16),(G15+10)-(G16+F16))</f>
        <v>0</v>
      </c>
      <c r="H17" s="25"/>
      <c r="I17" s="17">
        <f ca="1">IF(I15-(I16+H16)&gt;=0,I15-(I16+H16),(I15+10)-(I16+H16))</f>
        <v>6</v>
      </c>
      <c r="J17" s="25"/>
      <c r="K17" s="18">
        <f ca="1">IF(K15-(K16+J16)&gt;=0,K15-(K16+J16),(K15+10)-(K16+J16))</f>
        <v>3</v>
      </c>
      <c r="L17" s="25"/>
      <c r="M17" s="16">
        <f ca="1">IF(M15-(M16+L16)&gt;=0,M15-(M16+L16),(M15+10)-(M16+L16))</f>
        <v>8</v>
      </c>
      <c r="T17" s="3"/>
      <c r="U17" s="4"/>
      <c r="W17" s="64"/>
      <c r="X17" s="18">
        <f ca="1">IF(X15-(X16+W16)&gt;=0,X15-(X16+W16),(X15+10)-(X16+W16))</f>
        <v>6</v>
      </c>
      <c r="Y17" s="25"/>
      <c r="Z17" s="16">
        <f ca="1">IF(Z15-(Z16+Y16)&gt;=0,Z15-(Z16+Y16),(Z15+10)-(Z16+Y16))</f>
        <v>9</v>
      </c>
      <c r="AA17" s="25"/>
      <c r="AB17" s="17">
        <f ca="1">IF(AB15-(AB16+AA16)&gt;=0,AB15-(AB16+AA16),(AB15+10)-(AB16+AA16))</f>
        <v>5</v>
      </c>
      <c r="AC17" s="25"/>
      <c r="AD17" s="18">
        <f ca="1">IF(AD15-(AD16+AC16)&gt;=0,AD15-(AD16+AC16),(AD15+10)-(AD16+AC16))</f>
        <v>4</v>
      </c>
      <c r="AE17" s="25"/>
      <c r="AF17" s="16">
        <f ca="1">IF(AF15-(AF16+AE16)&gt;=0,AF15-(AF16+AE16),(AF15+10)-(AF16+AE16))</f>
        <v>3</v>
      </c>
      <c r="AG17" s="25"/>
      <c r="AH17" s="17">
        <f ca="1">IF(AH15-(AH16+AG16)&gt;=0,AH15-(AH16+AG16),(AH15+10)-(AH16+AG16))</f>
        <v>5</v>
      </c>
      <c r="AI17" s="20"/>
      <c r="AJ17" s="6"/>
      <c r="AO17" s="89">
        <f ca="1">AO15-AO16</f>
        <v>638</v>
      </c>
      <c r="AR17" s="89">
        <f ca="1">AR15-AR16</f>
        <v>695435</v>
      </c>
    </row>
    <row r="18" spans="1:45" ht="25.15" customHeight="1" x14ac:dyDescent="0.25">
      <c r="A18" s="10"/>
      <c r="B18" s="10"/>
      <c r="T18" s="10"/>
      <c r="U18" s="10"/>
      <c r="W18" s="20"/>
      <c r="X18" s="6"/>
      <c r="Y18" s="20"/>
      <c r="Z18" s="7"/>
      <c r="AA18" s="20"/>
      <c r="AB18" s="5"/>
      <c r="AC18" s="20"/>
      <c r="AD18" s="6"/>
      <c r="AE18" s="20"/>
      <c r="AF18" s="7"/>
      <c r="AG18" s="20"/>
      <c r="AH18" s="5"/>
      <c r="AI18" s="20"/>
      <c r="AJ18" s="6"/>
      <c r="AO18" s="89">
        <f ca="1">VALUE(CONCATENATE(E17,G17,I17,K17,M17))</f>
        <v>638</v>
      </c>
      <c r="AR18" s="89">
        <f ca="1">VALUE(CONCATENATE(X17,Z17,AB17,AD17,AF17,AH17))</f>
        <v>695435</v>
      </c>
    </row>
    <row r="19" spans="1:45" ht="25.15" customHeight="1" x14ac:dyDescent="0.25"/>
    <row r="20" spans="1:45" ht="18" customHeight="1" x14ac:dyDescent="0.3">
      <c r="A20" s="1" t="s">
        <v>7</v>
      </c>
      <c r="B20" s="1"/>
      <c r="T20" s="1" t="s">
        <v>8</v>
      </c>
      <c r="U20" s="1"/>
      <c r="W20" s="20"/>
      <c r="X20" s="6"/>
      <c r="Y20" s="20"/>
      <c r="Z20" s="7"/>
      <c r="AA20" s="20"/>
      <c r="AB20" s="5"/>
      <c r="AC20" s="20"/>
      <c r="AD20" s="6"/>
      <c r="AE20" s="20"/>
      <c r="AF20" s="7"/>
      <c r="AG20" s="20"/>
      <c r="AH20" s="5"/>
      <c r="AI20" s="20"/>
      <c r="AJ20" s="6"/>
    </row>
    <row r="21" spans="1:45" ht="25.9" customHeight="1" x14ac:dyDescent="0.3">
      <c r="A21" s="1"/>
      <c r="B21" s="1"/>
      <c r="D21" s="72"/>
      <c r="E21" s="66" t="str">
        <f ca="1">MID(AO21,AN21-(AN21-1),1)</f>
        <v>1</v>
      </c>
      <c r="F21" s="56">
        <f ca="1">VALUE(IF(G21-(G22+F22)&lt;0,"1","0"))</f>
        <v>0</v>
      </c>
      <c r="G21" s="51" t="str">
        <f ca="1">MID(AO21,AN21-(AN21-2),1)</f>
        <v>4</v>
      </c>
      <c r="H21" s="54">
        <f ca="1">VALUE(IF(I21-(I22+H22)&lt;0,"1","0"))</f>
        <v>0</v>
      </c>
      <c r="I21" s="55" t="str">
        <f ca="1">MID(AO21,AN21-(AN21-3),1)</f>
        <v>3</v>
      </c>
      <c r="J21" s="52">
        <f ca="1">VALUE(IF(K21-(K22+J22)&lt;0,"1","0"))</f>
        <v>0</v>
      </c>
      <c r="K21" s="53" t="str">
        <f ca="1">MID(AO21,AN21-(AN21-4),1)</f>
        <v>5</v>
      </c>
      <c r="L21" s="57">
        <f ca="1">VALUE(IF(M21-(M22+L22)&lt;0,"1","0"))</f>
        <v>1</v>
      </c>
      <c r="M21" s="51" t="str">
        <f ca="1">MID(AO21,AN21-(AN21-5),1)</f>
        <v>3</v>
      </c>
      <c r="N21" s="58">
        <f ca="1">VALUE(IF(O21-(O22+N22)&lt;0,"1","0"))</f>
        <v>0</v>
      </c>
      <c r="O21" s="55" t="str">
        <f ca="1">MID(AO21,AN21-(AN21-6),1)</f>
        <v>9</v>
      </c>
      <c r="P21" s="34"/>
      <c r="T21" s="1"/>
      <c r="U21" s="1"/>
      <c r="W21" s="20"/>
      <c r="X21" s="66" t="str">
        <f ca="1">MID(AR21,AQ21-(AQ21-1),1)</f>
        <v>2</v>
      </c>
      <c r="Y21" s="56">
        <f ca="1">VALUE(IF(Z21-(Z22+Y22)&lt;0,"1","0"))</f>
        <v>1</v>
      </c>
      <c r="Z21" s="51" t="str">
        <f ca="1">MID(AR21,AQ21-(AQ21-2),1)</f>
        <v>0</v>
      </c>
      <c r="AA21" s="54">
        <f ca="1">VALUE(IF(AB21-(AB22+AA22)&lt;0,"1","0"))</f>
        <v>1</v>
      </c>
      <c r="AB21" s="55" t="str">
        <f ca="1">MID(AR21,AQ21-(AQ21-3),1)</f>
        <v>3</v>
      </c>
      <c r="AC21" s="52">
        <f ca="1">VALUE(IF(AD21-(AD22+AC22)&lt;0,"1","0"))</f>
        <v>0</v>
      </c>
      <c r="AD21" s="53" t="str">
        <f ca="1">MID(AR21,AQ21-(AQ21-4),1)</f>
        <v>8</v>
      </c>
      <c r="AE21" s="57">
        <f ca="1">VALUE(IF(AF21-(AF22+AE22)&lt;0,"1","0"))</f>
        <v>0</v>
      </c>
      <c r="AF21" s="51" t="str">
        <f ca="1">MID(AR21,AQ21-(AQ21-5),1)</f>
        <v>4</v>
      </c>
      <c r="AG21" s="58">
        <f ca="1">VALUE(IF(AH21-(AH22+AG22)&lt;0,"1","0"))</f>
        <v>0</v>
      </c>
      <c r="AH21" s="55" t="str">
        <f ca="1">MID(AR21,AQ21-(AQ21-6),1)</f>
        <v>9</v>
      </c>
      <c r="AI21" s="59">
        <f ca="1">VALUE(IF(AJ21-(AJ22+AI22)&lt;0,"1","0"))</f>
        <v>0</v>
      </c>
      <c r="AJ21" s="53" t="str">
        <f ca="1">MID(AR21,AQ21-(AQ21-7),1)</f>
        <v>9</v>
      </c>
      <c r="AN21" s="86">
        <v>6</v>
      </c>
      <c r="AO21" s="87">
        <f ca="1">RANDBETWEEN(10^(AN21-1),10^AN21)</f>
        <v>143539</v>
      </c>
      <c r="AQ21" s="86">
        <v>7</v>
      </c>
      <c r="AR21" s="87">
        <f ca="1">RANDBETWEEN(10^(AQ21-1),10^AQ21)</f>
        <v>2038499</v>
      </c>
      <c r="AS21" s="2"/>
    </row>
    <row r="22" spans="1:45" ht="25.9" customHeight="1" thickBot="1" x14ac:dyDescent="0.35">
      <c r="A22" s="3"/>
      <c r="B22" s="4"/>
      <c r="C22" s="9" t="s">
        <v>1</v>
      </c>
      <c r="D22" s="73">
        <f ca="1">VALUE(F21)</f>
        <v>0</v>
      </c>
      <c r="E22" s="8"/>
      <c r="F22" s="63">
        <f ca="1">VALUE(H21)</f>
        <v>0</v>
      </c>
      <c r="H22" s="71">
        <f ca="1">VALUE(J21)</f>
        <v>0</v>
      </c>
      <c r="I22" s="5" t="str">
        <f ca="1">MID(AO22,AN22-(AN22-1),1)</f>
        <v>1</v>
      </c>
      <c r="J22" s="74">
        <f ca="1">VALUE(L21)</f>
        <v>1</v>
      </c>
      <c r="K22" s="6" t="str">
        <f ca="1">MID(AO22,AN22-(AN22-2),1)</f>
        <v>2</v>
      </c>
      <c r="L22" s="70">
        <f ca="1">VALUE(N21)</f>
        <v>0</v>
      </c>
      <c r="M22" s="7" t="str">
        <f ca="1">MID(AO22,AN22-(AN22-3),1)</f>
        <v>5</v>
      </c>
      <c r="N22" s="76">
        <f>VALUE(P21)</f>
        <v>0</v>
      </c>
      <c r="O22" s="5" t="str">
        <f ca="1">MID(AO22,AN22-(AN22-4),1)</f>
        <v>0</v>
      </c>
      <c r="P22" s="77"/>
      <c r="T22" s="3"/>
      <c r="U22" s="4"/>
      <c r="V22" s="75" t="s">
        <v>1</v>
      </c>
      <c r="W22" s="65">
        <f ca="1">VALUE(Y21)</f>
        <v>1</v>
      </c>
      <c r="X22" s="6" t="str">
        <f ca="1">MID(AR22,AQ22-(AQ22-1),1)</f>
        <v>1</v>
      </c>
      <c r="Y22" s="63">
        <f ca="1">VALUE(AA21)</f>
        <v>1</v>
      </c>
      <c r="Z22" s="7" t="str">
        <f ca="1">MID(AR22,AQ22-(AQ22-2),1)</f>
        <v>4</v>
      </c>
      <c r="AA22" s="71">
        <f ca="1">VALUE(AC21)</f>
        <v>0</v>
      </c>
      <c r="AB22" s="5" t="str">
        <f ca="1">MID(AR22,AQ22-(AQ22-3),1)</f>
        <v>6</v>
      </c>
      <c r="AC22" s="74">
        <f ca="1">VALUE(AE21)</f>
        <v>0</v>
      </c>
      <c r="AD22" s="61" t="str">
        <f ca="1">MID(AR22,AQ22-(AQ22-4),1)</f>
        <v>3</v>
      </c>
      <c r="AE22" s="40">
        <f ca="1">VALUE(AG21)</f>
        <v>0</v>
      </c>
      <c r="AF22" s="7" t="str">
        <f ca="1">MID(AR22,AQ22-(AQ22-5),1)</f>
        <v>0</v>
      </c>
      <c r="AG22" s="69">
        <f ca="1">VALUE(AI21)</f>
        <v>0</v>
      </c>
      <c r="AH22" s="5" t="str">
        <f ca="1">MID(AR22,AQ22-(AQ22-6),1)</f>
        <v>6</v>
      </c>
      <c r="AI22" s="68">
        <v>0</v>
      </c>
      <c r="AJ22" s="6" t="str">
        <f ca="1">MID(AR22,AQ22-(AQ22-7),1)</f>
        <v>8</v>
      </c>
      <c r="AK22" s="67"/>
      <c r="AN22" s="86">
        <v>4</v>
      </c>
      <c r="AO22" s="88">
        <f ca="1">IF(AN22&gt;1,RANDBETWEEN(10^(AN22-1),10^AN22),RANDBETWEEN(1,9))</f>
        <v>1250</v>
      </c>
      <c r="AQ22" s="86">
        <v>7</v>
      </c>
      <c r="AR22" s="88">
        <f ca="1">IF(AQ22&gt;1,RANDBETWEEN(10^(AQ22-1),AR21),RANDBETWEEN(1,9))</f>
        <v>1463068</v>
      </c>
      <c r="AS22" s="2"/>
    </row>
    <row r="23" spans="1:45" ht="25.9" customHeight="1" thickTop="1" x14ac:dyDescent="0.25">
      <c r="A23" s="3"/>
      <c r="B23" s="4"/>
      <c r="D23" s="64"/>
      <c r="E23" s="18">
        <f ca="1">IF(E21-(E22+D22)&gt;=0,E21-(E22+D22),(E21+10)-(E22+D22))</f>
        <v>1</v>
      </c>
      <c r="F23" s="25"/>
      <c r="G23" s="16">
        <f ca="1">IF(G21-(G22+F22)&gt;=0,G21-(G22+F22),(G21+10)-(G22+F22))</f>
        <v>4</v>
      </c>
      <c r="H23" s="25"/>
      <c r="I23" s="17">
        <f ca="1">IF(I21-(I22+H22)&gt;=0,I21-(I22+H22),(I21+10)-(I22+H22))</f>
        <v>2</v>
      </c>
      <c r="J23" s="25"/>
      <c r="K23" s="18">
        <f ca="1">IF(K21-(K22+J22)&gt;=0,K21-(K22+J22),(K21+10)-(K22+J22))</f>
        <v>2</v>
      </c>
      <c r="L23" s="25"/>
      <c r="M23" s="16">
        <f ca="1">IF(M21-(M22+L22)&gt;=0,M21-(M22+L22),(M21+10)-(M22+L22))</f>
        <v>8</v>
      </c>
      <c r="N23" s="25"/>
      <c r="O23" s="17">
        <f ca="1">IF(O21-(O22+N22)&gt;=0,O21-(O22+N22),(O21+10)-(O22+N22))</f>
        <v>9</v>
      </c>
      <c r="T23" s="3"/>
      <c r="U23" s="4"/>
      <c r="W23" s="20"/>
      <c r="X23" s="15">
        <f ca="1">IF(X21-(X22+W22)&gt;=0,X21-(X22+W22),(X21+10)-(X22+W22))</f>
        <v>0</v>
      </c>
      <c r="Y23" s="25"/>
      <c r="Z23" s="16">
        <f ca="1">IF(Z21-(Z22+Y22)&gt;=0,Z21-(Z22+Y22),(Z21+10)-(Z22+Y22))</f>
        <v>5</v>
      </c>
      <c r="AA23" s="25"/>
      <c r="AB23" s="17">
        <f ca="1">IF(AB21-(AB22+AA22)&gt;=0,AB21-(AB22+AA22),(AB21+10)-(AB22+AA22))</f>
        <v>7</v>
      </c>
      <c r="AC23" s="25"/>
      <c r="AD23" s="18">
        <f ca="1">IF(AD21-(AD22+AC22)&gt;=0,AD21-(AD22+AC22),(AD21+10)-(AD22+AC22))</f>
        <v>5</v>
      </c>
      <c r="AE23" s="25"/>
      <c r="AF23" s="16">
        <f ca="1">IF(AF21-(AF22+AE22)&gt;=0,AF21-(AF22+AE22),(AF21+10)-(AF22+AE22))</f>
        <v>4</v>
      </c>
      <c r="AG23" s="25"/>
      <c r="AH23" s="17">
        <f ca="1">IF(AH21-(AH22+AG22)&gt;=0,AH21-(AH22+AG22),(AH21+10)-(AH22+AG22))</f>
        <v>3</v>
      </c>
      <c r="AI23" s="25"/>
      <c r="AJ23" s="18">
        <f ca="1">IF(AJ21-(AJ22+AI22)&gt;=0,AJ21-(AJ22+AI22),(AJ21+10)-(AJ22+AI22))</f>
        <v>1</v>
      </c>
      <c r="AO23" s="89">
        <f ca="1">AO21-AO22</f>
        <v>142289</v>
      </c>
      <c r="AR23" s="89">
        <f ca="1">AR21-AR22</f>
        <v>575431</v>
      </c>
    </row>
    <row r="24" spans="1:45" ht="25.15" customHeight="1" x14ac:dyDescent="0.25">
      <c r="A24" s="10"/>
      <c r="B24" s="10"/>
      <c r="T24" s="10"/>
      <c r="U24" s="10"/>
      <c r="W24" s="20"/>
      <c r="X24" s="6"/>
      <c r="Y24" s="20"/>
      <c r="Z24" s="7"/>
      <c r="AA24" s="20"/>
      <c r="AB24" s="5"/>
      <c r="AC24" s="20"/>
      <c r="AD24" s="6"/>
      <c r="AE24" s="20"/>
      <c r="AF24" s="7"/>
      <c r="AG24" s="20"/>
      <c r="AH24" s="5"/>
      <c r="AI24" s="20"/>
      <c r="AJ24" s="6"/>
      <c r="AO24" s="89">
        <f ca="1">VALUE(CONCATENATE(E23,G23,I23,K23,M23,O23))</f>
        <v>142289</v>
      </c>
      <c r="AR24" s="89">
        <f ca="1">VALUE(CONCATENATE(X23,Z23,AB23,AD23,AF23,AH23,AJ23))</f>
        <v>575431</v>
      </c>
    </row>
    <row r="25" spans="1:45" ht="25.15" customHeight="1" x14ac:dyDescent="0.25"/>
    <row r="26" spans="1:45" ht="18" customHeight="1" x14ac:dyDescent="0.3">
      <c r="A26" s="1" t="s">
        <v>9</v>
      </c>
      <c r="B26" s="1"/>
      <c r="T26" s="1" t="s">
        <v>10</v>
      </c>
      <c r="U26" s="1"/>
      <c r="W26" s="20"/>
      <c r="X26" s="6"/>
      <c r="Y26" s="20"/>
      <c r="Z26" s="7"/>
      <c r="AA26" s="20"/>
      <c r="AB26" s="5"/>
      <c r="AC26" s="20"/>
      <c r="AD26" s="6"/>
      <c r="AE26" s="20"/>
      <c r="AF26" s="7"/>
      <c r="AG26" s="20"/>
      <c r="AH26" s="5"/>
      <c r="AI26" s="20"/>
      <c r="AJ26" s="6"/>
    </row>
    <row r="27" spans="1:45" ht="25.9" customHeight="1" x14ac:dyDescent="0.3">
      <c r="A27" s="1"/>
      <c r="B27" s="1"/>
      <c r="D27" s="72"/>
      <c r="E27" s="66" t="str">
        <f ca="1">MID(AO27,AN27-(AN27-1),1)</f>
        <v>2</v>
      </c>
      <c r="F27" s="56">
        <f ca="1">VALUE(IF(G27-(G28+F28)&lt;0,"1","0"))</f>
        <v>1</v>
      </c>
      <c r="G27" s="51" t="str">
        <f ca="1">MID(AO27,AN27-(AN27-2),1)</f>
        <v>0</v>
      </c>
      <c r="H27" s="54">
        <f ca="1">VALUE(IF(I27-(I28+H28)&lt;0,"1","0"))</f>
        <v>0</v>
      </c>
      <c r="I27" s="55" t="str">
        <f ca="1">MID(AO27,AN27-(AN27-3),1)</f>
        <v>6</v>
      </c>
      <c r="J27" s="52">
        <f ca="1">VALUE(IF(K27-(K28+J28)&lt;0,"1","0"))</f>
        <v>0</v>
      </c>
      <c r="K27" s="53" t="str">
        <f ca="1">MID(AO27,AN27-(AN27-4),1)</f>
        <v>9</v>
      </c>
      <c r="L27" s="57">
        <f ca="1">VALUE(IF(M27-(M28+L28)&lt;0,"1","0"))</f>
        <v>0</v>
      </c>
      <c r="M27" s="51" t="str">
        <f ca="1">MID(AO27,AN27-(AN27-5),1)</f>
        <v>7</v>
      </c>
      <c r="N27" s="58">
        <f ca="1">VALUE(IF(O27-(O28+N28)&lt;0,"1","0"))</f>
        <v>0</v>
      </c>
      <c r="O27" s="55" t="str">
        <f ca="1">MID(AO27,AN27-(AN27-6),1)</f>
        <v>4</v>
      </c>
      <c r="P27" s="59">
        <f ca="1">VALUE(IF(Q27-(Q28+P28)&lt;0,"1","0"))</f>
        <v>1</v>
      </c>
      <c r="Q27" s="53" t="str">
        <f ca="1">MID(AO27,AN27-(AN27-7),1)</f>
        <v>0</v>
      </c>
      <c r="T27" s="1"/>
      <c r="U27" s="1"/>
      <c r="W27" s="20"/>
      <c r="X27" s="66" t="str">
        <f ca="1">MID(AR27,AQ27-(AQ27-1),1)</f>
        <v>3</v>
      </c>
      <c r="Y27" s="56">
        <f ca="1">VALUE(IF(Z27-(Z28+Y28)&lt;0,"1","0"))</f>
        <v>1</v>
      </c>
      <c r="Z27" s="51" t="str">
        <f ca="1">MID(AR27,AQ27-(AQ27-2),1)</f>
        <v>0</v>
      </c>
      <c r="AA27" s="54">
        <f ca="1">VALUE(IF(AB27-(AB28+AA28)&lt;0,"1","0"))</f>
        <v>1</v>
      </c>
      <c r="AB27" s="55" t="str">
        <f ca="1">MID(AR27,AQ27-(AQ27-3),1)</f>
        <v>0</v>
      </c>
      <c r="AC27" s="52">
        <f ca="1">VALUE(IF(AD27-(AD28+AC28)&lt;0,"1","0"))</f>
        <v>1</v>
      </c>
      <c r="AD27" s="53" t="str">
        <f ca="1">MID(AR27,AQ27-(AQ27-4),1)</f>
        <v>0</v>
      </c>
      <c r="AE27" s="57">
        <f ca="1">VALUE(IF(AF27-(AF28+AE28)&lt;0,"1","0"))</f>
        <v>1</v>
      </c>
      <c r="AF27" s="51" t="str">
        <f ca="1">MID(AR27,AQ27-(AQ27-5),1)</f>
        <v>0</v>
      </c>
      <c r="AG27" s="58">
        <f ca="1">VALUE(IF(AH27-(AH28+AG28)&lt;0,"1","0"))</f>
        <v>1</v>
      </c>
      <c r="AH27" s="55" t="str">
        <f ca="1">MID(AR27,AQ27-(AQ27-6),1)</f>
        <v>0</v>
      </c>
      <c r="AI27" s="59">
        <f ca="1">VALUE(IF(AJ27-(AJ28+AI28)&lt;0,"1","0"))</f>
        <v>1</v>
      </c>
      <c r="AJ27" s="53" t="str">
        <f ca="1">MID(AR27,AQ27-(AQ27-7),1)</f>
        <v>0</v>
      </c>
      <c r="AN27" s="86">
        <v>7</v>
      </c>
      <c r="AO27" s="87">
        <f ca="1">RANDBETWEEN(10^(AN27-1),10^AN27)</f>
        <v>2069740</v>
      </c>
      <c r="AQ27" s="86">
        <v>7</v>
      </c>
      <c r="AR27" s="87">
        <f ca="1">RANDBETWEEN(1,9)*1000000</f>
        <v>3000000</v>
      </c>
      <c r="AS27" s="2"/>
    </row>
    <row r="28" spans="1:45" ht="25.9" customHeight="1" thickBot="1" x14ac:dyDescent="0.35">
      <c r="A28" s="3"/>
      <c r="B28" s="4"/>
      <c r="C28" s="9" t="s">
        <v>1</v>
      </c>
      <c r="D28" s="65">
        <f ca="1">VALUE(F27)</f>
        <v>1</v>
      </c>
      <c r="E28" s="8"/>
      <c r="F28" s="63">
        <f ca="1">VALUE(H27)</f>
        <v>0</v>
      </c>
      <c r="G28" s="7" t="str">
        <f ca="1">MID(AO28,AN28-(AN28-1),1)</f>
        <v>2</v>
      </c>
      <c r="H28" s="71">
        <f ca="1">VALUE(J27)</f>
        <v>0</v>
      </c>
      <c r="I28" s="60" t="str">
        <f ca="1">MID(AO28,AN28-(AN28-2),1)</f>
        <v>5</v>
      </c>
      <c r="J28" s="36">
        <f ca="1">VALUE(L27)</f>
        <v>0</v>
      </c>
      <c r="K28" s="6" t="str">
        <f ca="1">MID(AO28,AN28-(AN28-3),1)</f>
        <v>1</v>
      </c>
      <c r="L28" s="70">
        <f ca="1">VALUE(N27)</f>
        <v>0</v>
      </c>
      <c r="M28" s="7" t="str">
        <f ca="1">MID(AO28,AN28-(AN28-4),1)</f>
        <v>6</v>
      </c>
      <c r="N28" s="69">
        <f ca="1">VALUE(P27)</f>
        <v>1</v>
      </c>
      <c r="O28" s="5" t="str">
        <f ca="1">MID(AO28,AN28-(AN28-5),1)</f>
        <v>3</v>
      </c>
      <c r="P28" s="68">
        <v>0</v>
      </c>
      <c r="Q28" s="6" t="str">
        <f ca="1">MID(AO28,AN28-(AN28-6),1)</f>
        <v>4</v>
      </c>
      <c r="R28" s="67"/>
      <c r="T28" s="3"/>
      <c r="U28" s="4"/>
      <c r="V28" s="9" t="s">
        <v>1</v>
      </c>
      <c r="W28" s="65">
        <f ca="1">VALUE(Y27)</f>
        <v>1</v>
      </c>
      <c r="X28" s="8"/>
      <c r="Y28" s="63">
        <f ca="1">VALUE(AA27)</f>
        <v>1</v>
      </c>
      <c r="Z28" s="62" t="str">
        <f ca="1">MID(AR28,AQ28-(AQ28-1),1)</f>
        <v>7</v>
      </c>
      <c r="AA28" s="31">
        <f ca="1">VALUE(AC27)</f>
        <v>1</v>
      </c>
      <c r="AB28" s="60" t="str">
        <f ca="1">MID(AR28,AQ28-(AQ28-2),1)</f>
        <v>4</v>
      </c>
      <c r="AC28" s="36">
        <f ca="1">VALUE(AE27)</f>
        <v>1</v>
      </c>
      <c r="AD28" s="61" t="str">
        <f ca="1">MID(AR28,AQ28-(AQ28-3),1)</f>
        <v>2</v>
      </c>
      <c r="AE28" s="40">
        <f ca="1">VALUE(AG27)</f>
        <v>1</v>
      </c>
      <c r="AF28" s="62" t="str">
        <f ca="1">MID(AR28,AQ28-(AQ28-4),1)</f>
        <v>4</v>
      </c>
      <c r="AG28" s="44">
        <f ca="1">VALUE(AI27)</f>
        <v>1</v>
      </c>
      <c r="AH28" s="60" t="str">
        <f ca="1">MID(AR28,AQ28-(AQ28-5),1)</f>
        <v>8</v>
      </c>
      <c r="AI28" s="34">
        <v>0</v>
      </c>
      <c r="AJ28" s="61" t="str">
        <f ca="1">MID(AR28,AQ28-(AQ28-6),1)</f>
        <v>5</v>
      </c>
      <c r="AN28" s="86">
        <v>6</v>
      </c>
      <c r="AO28" s="88">
        <f ca="1">IF(AN28&gt;1,RANDBETWEEN(10^(AN28-1),10^AN28),RANDBETWEEN(1,9))</f>
        <v>251634</v>
      </c>
      <c r="AQ28" s="86">
        <v>6</v>
      </c>
      <c r="AR28" s="88">
        <f ca="1">IF(AQ28&gt;1,RANDBETWEEN(10^(AQ28-1),10^AQ28),RANDBETWEEN(1,9))</f>
        <v>742485</v>
      </c>
      <c r="AS28" s="2"/>
    </row>
    <row r="29" spans="1:45" ht="25.9" customHeight="1" thickTop="1" x14ac:dyDescent="0.25">
      <c r="A29" s="3"/>
      <c r="B29" s="4"/>
      <c r="E29" s="18">
        <f ca="1">IF(E27-(E28+D28)&gt;=0,E27-(E28+D28),(E27+10)-(E28+D28))</f>
        <v>1</v>
      </c>
      <c r="F29" s="25"/>
      <c r="G29" s="16">
        <f ca="1">IF(G27-(G28+F28)&gt;=0,G27-(G28+F28),(G27+10)-(G28+F28))</f>
        <v>8</v>
      </c>
      <c r="H29" s="25"/>
      <c r="I29" s="17">
        <f ca="1">IF(I27-(I28+H28)&gt;=0,I27-(I28+H28),(I27+10)-(I28+H28))</f>
        <v>1</v>
      </c>
      <c r="J29" s="25"/>
      <c r="K29" s="18">
        <f ca="1">IF(K27-(K28+J28)&gt;=0,K27-(K28+J28),(K27+10)-(K28+J28))</f>
        <v>8</v>
      </c>
      <c r="L29" s="25"/>
      <c r="M29" s="16">
        <f ca="1">IF(M27-(M28+L28)&gt;=0,M27-(M28+L28),(M27+10)-(M28+L28))</f>
        <v>1</v>
      </c>
      <c r="N29" s="25"/>
      <c r="O29" s="17">
        <f ca="1">IF(O27-(O28+N28)&gt;=0,O27-(O28+N28),(O27+10)-(O28+N28))</f>
        <v>0</v>
      </c>
      <c r="P29" s="25"/>
      <c r="Q29" s="18">
        <f ca="1">IF(Q27-(Q28+P28)&gt;=0,Q27-(Q28+P28),(Q27+10)-(Q28+P28))</f>
        <v>6</v>
      </c>
      <c r="T29" s="3"/>
      <c r="U29" s="4"/>
      <c r="W29" s="64"/>
      <c r="X29" s="18">
        <f ca="1">IF(X27-(X28+W28)&gt;=0,X27-(X28+W28),(X27+10)-(X28+W28))</f>
        <v>2</v>
      </c>
      <c r="Y29" s="25"/>
      <c r="Z29" s="16">
        <f ca="1">IF(Z27-(Z28+Y28)&gt;=0,Z27-(Z28+Y28),(Z27+10)-(Z28+Y28))</f>
        <v>2</v>
      </c>
      <c r="AA29" s="25"/>
      <c r="AB29" s="17">
        <f ca="1">IF(AB27-(AB28+AA28)&gt;=0,AB27-(AB28+AA28),(AB27+10)-(AB28+AA28))</f>
        <v>5</v>
      </c>
      <c r="AC29" s="25"/>
      <c r="AD29" s="18">
        <f ca="1">IF(AD27-(AD28+AC28)&gt;=0,AD27-(AD28+AC28),(AD27+10)-(AD28+AC28))</f>
        <v>7</v>
      </c>
      <c r="AE29" s="25"/>
      <c r="AF29" s="16">
        <f ca="1">IF(AF27-(AF28+AE28)&gt;=0,AF27-(AF28+AE28),(AF27+10)-(AF28+AE28))</f>
        <v>5</v>
      </c>
      <c r="AG29" s="25"/>
      <c r="AH29" s="17">
        <f ca="1">IF(AH27-(AH28+AG28)&gt;=0,AH27-(AH28+AG28),(AH27+10)-(AH28+AG28))</f>
        <v>1</v>
      </c>
      <c r="AI29" s="25"/>
      <c r="AJ29" s="18">
        <f ca="1">IF(AJ27-(AJ28+AI28)&gt;=0,AJ27-(AJ28+AI28),(AJ27+10)-(AJ28+AI28))</f>
        <v>5</v>
      </c>
      <c r="AO29" s="89">
        <f ca="1">AO27-AO28</f>
        <v>1818106</v>
      </c>
      <c r="AR29" s="89">
        <f ca="1">AR27-AR28</f>
        <v>2257515</v>
      </c>
    </row>
    <row r="30" spans="1:45" x14ac:dyDescent="0.3">
      <c r="A30" s="145" t="str">
        <f ca="1">CONCATENATE("CORRECTION FICHE ",$AL$1)</f>
        <v>CORRECTION FICHE 358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2"/>
      <c r="AO30" s="89">
        <f ca="1">VALUE(CONCATENATE(E29,G29,I29,K29,M29,O29,Q29))</f>
        <v>1818106</v>
      </c>
      <c r="AR30" s="89">
        <f ca="1">VALUE(CONCATENATE(X29,Z29,AB29,AD29,AF29,AH29,AJ29))</f>
        <v>2257515</v>
      </c>
    </row>
    <row r="31" spans="1:45" ht="18" customHeight="1" x14ac:dyDescent="0.3">
      <c r="A31" s="1" t="str">
        <f t="shared" ref="A31:T31" si="0">A2</f>
        <v>A</v>
      </c>
      <c r="B31" s="1"/>
      <c r="T31" s="1" t="str">
        <f t="shared" si="0"/>
        <v>B</v>
      </c>
      <c r="U31" s="1"/>
      <c r="W31" s="20"/>
      <c r="X31" s="6"/>
      <c r="Y31" s="20"/>
      <c r="Z31" s="7"/>
      <c r="AA31" s="20"/>
      <c r="AB31" s="5"/>
      <c r="AC31" s="20"/>
      <c r="AD31" s="6"/>
      <c r="AE31" s="20"/>
      <c r="AF31" s="7"/>
      <c r="AG31" s="20"/>
      <c r="AH31" s="5"/>
      <c r="AI31" s="20"/>
      <c r="AJ31" s="6"/>
    </row>
    <row r="32" spans="1:45" ht="25.9" customHeight="1" x14ac:dyDescent="0.3">
      <c r="A32" s="1"/>
      <c r="B32" s="1"/>
      <c r="E32" s="6" t="str">
        <f t="shared" ref="E32:AE32" ca="1" si="1">E3</f>
        <v>8</v>
      </c>
      <c r="F32" s="26">
        <f t="shared" ca="1" si="1"/>
        <v>0</v>
      </c>
      <c r="G32" s="7" t="str">
        <f t="shared" ca="1" si="1"/>
        <v>8</v>
      </c>
      <c r="H32" s="32">
        <f t="shared" ca="1" si="1"/>
        <v>1</v>
      </c>
      <c r="I32" s="5" t="str">
        <f t="shared" ca="1" si="1"/>
        <v>0</v>
      </c>
      <c r="J32" s="34"/>
      <c r="L32" s="34"/>
      <c r="N32" s="34"/>
      <c r="P32" s="34"/>
      <c r="T32" s="1"/>
      <c r="U32" s="1"/>
      <c r="W32" s="20"/>
      <c r="X32" s="6" t="str">
        <f t="shared" ca="1" si="1"/>
        <v>9</v>
      </c>
      <c r="Y32" s="26">
        <f t="shared" ca="1" si="1"/>
        <v>1</v>
      </c>
      <c r="Z32" s="7" t="str">
        <f t="shared" ca="1" si="1"/>
        <v>1</v>
      </c>
      <c r="AA32" s="32">
        <f t="shared" ca="1" si="1"/>
        <v>1</v>
      </c>
      <c r="AB32" s="5" t="str">
        <f t="shared" ca="1" si="1"/>
        <v>0</v>
      </c>
      <c r="AC32" s="37">
        <f t="shared" ca="1" si="1"/>
        <v>0</v>
      </c>
      <c r="AD32" s="6" t="str">
        <f t="shared" ca="1" si="1"/>
        <v>5</v>
      </c>
      <c r="AE32" s="34">
        <f t="shared" si="1"/>
        <v>0</v>
      </c>
      <c r="AF32" s="7"/>
      <c r="AG32" s="34"/>
      <c r="AH32" s="5"/>
      <c r="AI32" s="34"/>
      <c r="AJ32" s="6"/>
    </row>
    <row r="33" spans="1:36" ht="25.9" customHeight="1" thickBot="1" x14ac:dyDescent="0.35">
      <c r="A33" s="3"/>
      <c r="B33" s="4"/>
      <c r="C33" s="9" t="str">
        <f t="shared" ref="C33:AE33" si="2">C4</f>
        <v>−</v>
      </c>
      <c r="D33" s="22">
        <f t="shared" ca="1" si="2"/>
        <v>0</v>
      </c>
      <c r="E33" s="8"/>
      <c r="F33" s="27">
        <f t="shared" ca="1" si="2"/>
        <v>1</v>
      </c>
      <c r="G33" s="7" t="str">
        <f t="shared" ca="1" si="2"/>
        <v>2</v>
      </c>
      <c r="H33" s="30">
        <f t="shared" si="2"/>
        <v>0</v>
      </c>
      <c r="I33" s="5" t="str">
        <f t="shared" ca="1" si="2"/>
        <v>1</v>
      </c>
      <c r="J33" s="30"/>
      <c r="L33" s="30"/>
      <c r="N33" s="30"/>
      <c r="P33" s="34"/>
      <c r="T33" s="3"/>
      <c r="U33" s="4"/>
      <c r="V33" s="9" t="str">
        <f t="shared" si="2"/>
        <v>−</v>
      </c>
      <c r="W33" s="22">
        <f t="shared" ca="1" si="2"/>
        <v>1</v>
      </c>
      <c r="X33" s="6" t="str">
        <f t="shared" ca="1" si="2"/>
        <v>2</v>
      </c>
      <c r="Y33" s="27">
        <f t="shared" ca="1" si="2"/>
        <v>1</v>
      </c>
      <c r="Z33" s="7" t="str">
        <f t="shared" ca="1" si="2"/>
        <v>1</v>
      </c>
      <c r="AA33" s="33">
        <f t="shared" ca="1" si="2"/>
        <v>0</v>
      </c>
      <c r="AB33" s="5" t="str">
        <f t="shared" ca="1" si="2"/>
        <v>3</v>
      </c>
      <c r="AC33" s="30">
        <f t="shared" si="2"/>
        <v>0</v>
      </c>
      <c r="AD33" s="6" t="str">
        <f t="shared" ca="1" si="2"/>
        <v>5</v>
      </c>
      <c r="AE33" s="30">
        <f t="shared" si="2"/>
        <v>0</v>
      </c>
      <c r="AF33" s="7"/>
      <c r="AG33" s="30"/>
      <c r="AH33" s="5"/>
      <c r="AI33" s="34"/>
      <c r="AJ33" s="6"/>
    </row>
    <row r="34" spans="1:36" ht="25.9" customHeight="1" thickTop="1" x14ac:dyDescent="0.25">
      <c r="A34" s="3"/>
      <c r="B34" s="4"/>
      <c r="E34" s="11">
        <f t="shared" ref="E34:AD34" ca="1" si="3">E5</f>
        <v>8</v>
      </c>
      <c r="F34" s="28"/>
      <c r="G34" s="12">
        <f t="shared" ca="1" si="3"/>
        <v>5</v>
      </c>
      <c r="H34" s="28"/>
      <c r="I34" s="13">
        <f t="shared" ca="1" si="3"/>
        <v>9</v>
      </c>
      <c r="T34" s="3"/>
      <c r="U34" s="4"/>
      <c r="W34" s="20"/>
      <c r="X34" s="11">
        <f t="shared" ca="1" si="3"/>
        <v>6</v>
      </c>
      <c r="Y34" s="28"/>
      <c r="Z34" s="12">
        <f t="shared" ca="1" si="3"/>
        <v>9</v>
      </c>
      <c r="AA34" s="28"/>
      <c r="AB34" s="13">
        <f t="shared" ca="1" si="3"/>
        <v>7</v>
      </c>
      <c r="AC34" s="28"/>
      <c r="AD34" s="11">
        <f t="shared" ca="1" si="3"/>
        <v>0</v>
      </c>
      <c r="AE34" s="20"/>
      <c r="AF34" s="7"/>
      <c r="AG34" s="20"/>
      <c r="AH34" s="5"/>
      <c r="AI34" s="20"/>
      <c r="AJ34" s="6"/>
    </row>
    <row r="35" spans="1:36" ht="25.15" customHeight="1" x14ac:dyDescent="0.25">
      <c r="A35" s="10"/>
      <c r="B35" s="10"/>
      <c r="T35" s="10"/>
      <c r="U35" s="10"/>
      <c r="W35" s="20"/>
      <c r="X35" s="6"/>
      <c r="Y35" s="20"/>
      <c r="Z35" s="7"/>
      <c r="AA35" s="20"/>
      <c r="AB35" s="5"/>
      <c r="AC35" s="20"/>
      <c r="AD35" s="6"/>
      <c r="AE35" s="20"/>
      <c r="AF35" s="7"/>
      <c r="AG35" s="20"/>
      <c r="AH35" s="5"/>
      <c r="AI35" s="20"/>
      <c r="AJ35" s="6"/>
    </row>
    <row r="36" spans="1:36" ht="25.15" customHeight="1" x14ac:dyDescent="0.25"/>
    <row r="37" spans="1:36" ht="18" customHeight="1" x14ac:dyDescent="0.3">
      <c r="A37" s="1" t="str">
        <f t="shared" ref="A37:T37" si="4">A8</f>
        <v>C</v>
      </c>
      <c r="B37" s="1"/>
      <c r="T37" s="1" t="str">
        <f t="shared" si="4"/>
        <v>D</v>
      </c>
      <c r="U37" s="1"/>
      <c r="W37" s="20"/>
      <c r="X37" s="6"/>
      <c r="Y37" s="20"/>
      <c r="Z37" s="7"/>
      <c r="AA37" s="20"/>
      <c r="AB37" s="5"/>
      <c r="AC37" s="20"/>
      <c r="AD37" s="6"/>
      <c r="AE37" s="20"/>
      <c r="AF37" s="7"/>
      <c r="AG37" s="20"/>
      <c r="AH37" s="5"/>
      <c r="AI37" s="20"/>
      <c r="AJ37" s="6"/>
    </row>
    <row r="38" spans="1:36" ht="25.9" customHeight="1" x14ac:dyDescent="0.3">
      <c r="A38" s="1"/>
      <c r="B38" s="1"/>
      <c r="E38" s="6" t="str">
        <f t="shared" ref="E38:AF38" ca="1" si="5">E9</f>
        <v>1</v>
      </c>
      <c r="F38" s="26">
        <f t="shared" ca="1" si="5"/>
        <v>1</v>
      </c>
      <c r="G38" s="7" t="str">
        <f t="shared" ca="1" si="5"/>
        <v>5</v>
      </c>
      <c r="H38" s="32">
        <f t="shared" ca="1" si="5"/>
        <v>1</v>
      </c>
      <c r="I38" s="5" t="str">
        <f t="shared" ca="1" si="5"/>
        <v>1</v>
      </c>
      <c r="J38" s="37">
        <f t="shared" ca="1" si="5"/>
        <v>1</v>
      </c>
      <c r="K38" s="6" t="str">
        <f t="shared" ca="1" si="5"/>
        <v>8</v>
      </c>
      <c r="L38" s="41">
        <f t="shared" ca="1" si="5"/>
        <v>1</v>
      </c>
      <c r="M38" s="7" t="str">
        <f t="shared" ca="1" si="5"/>
        <v>1</v>
      </c>
      <c r="N38" s="34"/>
      <c r="P38" s="34"/>
      <c r="T38" s="1"/>
      <c r="U38" s="1"/>
      <c r="W38" s="20"/>
      <c r="X38" s="6" t="str">
        <f t="shared" ca="1" si="5"/>
        <v>9</v>
      </c>
      <c r="Y38" s="26">
        <f t="shared" ca="1" si="5"/>
        <v>0</v>
      </c>
      <c r="Z38" s="7" t="str">
        <f t="shared" ca="1" si="5"/>
        <v>7</v>
      </c>
      <c r="AA38" s="32">
        <f t="shared" ca="1" si="5"/>
        <v>1</v>
      </c>
      <c r="AB38" s="5" t="str">
        <f t="shared" ca="1" si="5"/>
        <v>1</v>
      </c>
      <c r="AC38" s="37">
        <f t="shared" ca="1" si="5"/>
        <v>0</v>
      </c>
      <c r="AD38" s="6" t="str">
        <f t="shared" ca="1" si="5"/>
        <v>5</v>
      </c>
      <c r="AE38" s="41">
        <f t="shared" ca="1" si="5"/>
        <v>0</v>
      </c>
      <c r="AF38" s="7" t="str">
        <f t="shared" ca="1" si="5"/>
        <v>8</v>
      </c>
      <c r="AG38" s="34"/>
      <c r="AH38" s="5"/>
      <c r="AI38" s="34"/>
      <c r="AJ38" s="6"/>
    </row>
    <row r="39" spans="1:36" ht="25.9" customHeight="1" thickBot="1" x14ac:dyDescent="0.35">
      <c r="A39" s="3"/>
      <c r="B39" s="4"/>
      <c r="C39" s="9" t="str">
        <f t="shared" ref="C39:AF39" si="6">C10</f>
        <v>−</v>
      </c>
      <c r="D39" s="22">
        <f t="shared" ca="1" si="6"/>
        <v>1</v>
      </c>
      <c r="E39" s="8"/>
      <c r="F39" s="27">
        <f t="shared" ca="1" si="6"/>
        <v>1</v>
      </c>
      <c r="G39" s="7" t="str">
        <f t="shared" ca="1" si="6"/>
        <v>9</v>
      </c>
      <c r="H39" s="33">
        <f t="shared" ca="1" si="6"/>
        <v>1</v>
      </c>
      <c r="I39" s="5" t="str">
        <f t="shared" ca="1" si="6"/>
        <v>3</v>
      </c>
      <c r="J39" s="38">
        <f t="shared" ca="1" si="6"/>
        <v>1</v>
      </c>
      <c r="K39" s="6" t="str">
        <f t="shared" ca="1" si="6"/>
        <v>8</v>
      </c>
      <c r="L39" s="30">
        <f t="shared" si="6"/>
        <v>0</v>
      </c>
      <c r="M39" s="7" t="str">
        <f t="shared" ca="1" si="6"/>
        <v>2</v>
      </c>
      <c r="N39" s="30"/>
      <c r="P39" s="34"/>
      <c r="T39" s="3"/>
      <c r="U39" s="4"/>
      <c r="V39" s="9" t="str">
        <f t="shared" si="6"/>
        <v>−</v>
      </c>
      <c r="W39" s="22">
        <f t="shared" ca="1" si="6"/>
        <v>0</v>
      </c>
      <c r="X39" s="8"/>
      <c r="Y39" s="27">
        <f t="shared" ca="1" si="6"/>
        <v>1</v>
      </c>
      <c r="Z39" s="7">
        <f t="shared" si="6"/>
        <v>0</v>
      </c>
      <c r="AA39" s="33">
        <f t="shared" ca="1" si="6"/>
        <v>0</v>
      </c>
      <c r="AB39" s="5" t="str">
        <f t="shared" ca="1" si="6"/>
        <v>7</v>
      </c>
      <c r="AC39" s="38">
        <f t="shared" ca="1" si="6"/>
        <v>0</v>
      </c>
      <c r="AD39" s="6" t="str">
        <f t="shared" ca="1" si="6"/>
        <v>2</v>
      </c>
      <c r="AE39" s="30">
        <f t="shared" si="6"/>
        <v>0</v>
      </c>
      <c r="AF39" s="7" t="str">
        <f t="shared" ca="1" si="6"/>
        <v>6</v>
      </c>
      <c r="AG39" s="30"/>
      <c r="AH39" s="5"/>
      <c r="AI39" s="34"/>
      <c r="AJ39" s="6"/>
    </row>
    <row r="40" spans="1:36" ht="25.9" customHeight="1" thickTop="1" x14ac:dyDescent="0.25">
      <c r="A40" s="3"/>
      <c r="B40" s="4"/>
      <c r="E40" s="11">
        <f t="shared" ref="E40:AF40" ca="1" si="7">E11</f>
        <v>0</v>
      </c>
      <c r="F40" s="28"/>
      <c r="G40" s="12">
        <f t="shared" ca="1" si="7"/>
        <v>5</v>
      </c>
      <c r="H40" s="28"/>
      <c r="I40" s="13">
        <f t="shared" ca="1" si="7"/>
        <v>7</v>
      </c>
      <c r="J40" s="28"/>
      <c r="K40" s="11">
        <f t="shared" ca="1" si="7"/>
        <v>9</v>
      </c>
      <c r="L40" s="28"/>
      <c r="M40" s="12">
        <f t="shared" ca="1" si="7"/>
        <v>9</v>
      </c>
      <c r="T40" s="3"/>
      <c r="U40" s="4"/>
      <c r="W40" s="20"/>
      <c r="X40" s="12">
        <f t="shared" ca="1" si="7"/>
        <v>9</v>
      </c>
      <c r="Y40" s="28"/>
      <c r="Z40" s="12">
        <f t="shared" ca="1" si="7"/>
        <v>6</v>
      </c>
      <c r="AA40" s="28"/>
      <c r="AB40" s="13">
        <f t="shared" ca="1" si="7"/>
        <v>4</v>
      </c>
      <c r="AC40" s="28"/>
      <c r="AD40" s="11">
        <f t="shared" ca="1" si="7"/>
        <v>3</v>
      </c>
      <c r="AE40" s="28"/>
      <c r="AF40" s="12">
        <f t="shared" ca="1" si="7"/>
        <v>2</v>
      </c>
      <c r="AG40" s="20"/>
      <c r="AH40" s="5"/>
      <c r="AI40" s="20"/>
      <c r="AJ40" s="6"/>
    </row>
    <row r="41" spans="1:36" ht="25.15" customHeight="1" x14ac:dyDescent="0.25">
      <c r="A41" s="10"/>
      <c r="B41" s="10"/>
      <c r="T41" s="10"/>
      <c r="U41" s="10"/>
      <c r="W41" s="20"/>
      <c r="X41" s="6"/>
      <c r="Y41" s="20"/>
      <c r="Z41" s="7"/>
      <c r="AA41" s="20"/>
      <c r="AB41" s="5"/>
      <c r="AC41" s="20"/>
      <c r="AD41" s="6"/>
      <c r="AE41" s="20"/>
      <c r="AF41" s="7"/>
      <c r="AG41" s="20"/>
      <c r="AH41" s="5"/>
      <c r="AI41" s="20"/>
      <c r="AJ41" s="6"/>
    </row>
    <row r="42" spans="1:36" ht="25.15" customHeight="1" x14ac:dyDescent="0.25"/>
    <row r="43" spans="1:36" ht="18" customHeight="1" x14ac:dyDescent="0.3">
      <c r="A43" s="1" t="str">
        <f t="shared" ref="A43:T43" si="8">A14</f>
        <v>E</v>
      </c>
      <c r="B43" s="1"/>
      <c r="T43" s="1" t="str">
        <f t="shared" si="8"/>
        <v>F</v>
      </c>
      <c r="U43" s="1"/>
      <c r="W43" s="20"/>
      <c r="X43" s="6"/>
      <c r="Y43" s="20"/>
      <c r="Z43" s="7"/>
      <c r="AA43" s="20"/>
      <c r="AB43" s="5"/>
      <c r="AC43" s="20"/>
      <c r="AD43" s="6"/>
      <c r="AE43" s="20"/>
      <c r="AF43" s="7"/>
      <c r="AG43" s="20"/>
      <c r="AH43" s="5"/>
      <c r="AI43" s="20"/>
      <c r="AJ43" s="6"/>
    </row>
    <row r="44" spans="1:36" ht="25.9" customHeight="1" x14ac:dyDescent="0.3">
      <c r="A44" s="1"/>
      <c r="B44" s="1"/>
      <c r="E44" s="6" t="str">
        <f t="shared" ref="E44:AI44" ca="1" si="9">E15</f>
        <v>4</v>
      </c>
      <c r="F44" s="26">
        <f t="shared" ca="1" si="9"/>
        <v>0</v>
      </c>
      <c r="G44" s="7" t="str">
        <f t="shared" ca="1" si="9"/>
        <v>5</v>
      </c>
      <c r="H44" s="32">
        <f t="shared" ca="1" si="9"/>
        <v>0</v>
      </c>
      <c r="I44" s="5" t="str">
        <f t="shared" ca="1" si="9"/>
        <v>8</v>
      </c>
      <c r="J44" s="37">
        <f t="shared" ca="1" si="9"/>
        <v>1</v>
      </c>
      <c r="K44" s="6" t="str">
        <f t="shared" ca="1" si="9"/>
        <v>2</v>
      </c>
      <c r="L44" s="41">
        <f t="shared" ca="1" si="9"/>
        <v>1</v>
      </c>
      <c r="M44" s="7" t="str">
        <f t="shared" ca="1" si="9"/>
        <v>6</v>
      </c>
      <c r="N44" s="34"/>
      <c r="P44" s="34"/>
      <c r="T44" s="1"/>
      <c r="U44" s="1"/>
      <c r="W44" s="20"/>
      <c r="X44" s="6" t="str">
        <f t="shared" ca="1" si="9"/>
        <v>7</v>
      </c>
      <c r="Y44" s="26">
        <f t="shared" ca="1" si="9"/>
        <v>1</v>
      </c>
      <c r="Z44" s="7" t="str">
        <f t="shared" ca="1" si="9"/>
        <v>4</v>
      </c>
      <c r="AA44" s="32">
        <f t="shared" ca="1" si="9"/>
        <v>0</v>
      </c>
      <c r="AB44" s="5" t="str">
        <f t="shared" ca="1" si="9"/>
        <v>7</v>
      </c>
      <c r="AC44" s="37">
        <f t="shared" ca="1" si="9"/>
        <v>1</v>
      </c>
      <c r="AD44" s="6" t="str">
        <f t="shared" ca="1" si="9"/>
        <v>1</v>
      </c>
      <c r="AE44" s="41">
        <f t="shared" ca="1" si="9"/>
        <v>1</v>
      </c>
      <c r="AF44" s="7" t="str">
        <f t="shared" ca="1" si="9"/>
        <v>1</v>
      </c>
      <c r="AG44" s="45">
        <f t="shared" ca="1" si="9"/>
        <v>1</v>
      </c>
      <c r="AH44" s="5" t="str">
        <f t="shared" ca="1" si="9"/>
        <v>1</v>
      </c>
      <c r="AI44" s="34">
        <f t="shared" si="9"/>
        <v>0</v>
      </c>
      <c r="AJ44" s="6"/>
    </row>
    <row r="45" spans="1:36" ht="25.9" customHeight="1" thickBot="1" x14ac:dyDescent="0.35">
      <c r="A45" s="3"/>
      <c r="B45" s="4"/>
      <c r="C45" s="9" t="str">
        <f t="shared" ref="C45:AI46" si="10">C16</f>
        <v>−</v>
      </c>
      <c r="D45" s="22">
        <f t="shared" ca="1" si="10"/>
        <v>0</v>
      </c>
      <c r="E45" s="6" t="str">
        <f t="shared" ca="1" si="10"/>
        <v>4</v>
      </c>
      <c r="F45" s="27">
        <f t="shared" ca="1" si="10"/>
        <v>0</v>
      </c>
      <c r="G45" s="7" t="str">
        <f t="shared" ca="1" si="10"/>
        <v>5</v>
      </c>
      <c r="H45" s="33">
        <f t="shared" ca="1" si="10"/>
        <v>1</v>
      </c>
      <c r="I45" s="5" t="str">
        <f t="shared" ca="1" si="10"/>
        <v>1</v>
      </c>
      <c r="J45" s="38">
        <f t="shared" ca="1" si="10"/>
        <v>1</v>
      </c>
      <c r="K45" s="6" t="str">
        <f t="shared" ca="1" si="10"/>
        <v>8</v>
      </c>
      <c r="L45" s="30">
        <f t="shared" si="10"/>
        <v>0</v>
      </c>
      <c r="M45" s="7" t="str">
        <f t="shared" ca="1" si="10"/>
        <v>8</v>
      </c>
      <c r="N45" s="30"/>
      <c r="P45" s="34"/>
      <c r="T45" s="3"/>
      <c r="U45" s="4"/>
      <c r="V45" s="9" t="str">
        <f t="shared" si="10"/>
        <v>−</v>
      </c>
      <c r="W45" s="22">
        <f t="shared" ca="1" si="10"/>
        <v>1</v>
      </c>
      <c r="X45" s="8"/>
      <c r="Y45" s="27">
        <f t="shared" ca="1" si="10"/>
        <v>0</v>
      </c>
      <c r="Z45" s="7" t="str">
        <f t="shared" ca="1" si="10"/>
        <v>5</v>
      </c>
      <c r="AA45" s="33">
        <f t="shared" ca="1" si="10"/>
        <v>1</v>
      </c>
      <c r="AB45" s="5" t="str">
        <f t="shared" ca="1" si="10"/>
        <v>1</v>
      </c>
      <c r="AC45" s="38">
        <f t="shared" ca="1" si="10"/>
        <v>1</v>
      </c>
      <c r="AD45" s="6" t="str">
        <f t="shared" ca="1" si="10"/>
        <v>6</v>
      </c>
      <c r="AE45" s="42">
        <f t="shared" ca="1" si="10"/>
        <v>1</v>
      </c>
      <c r="AF45" s="7" t="str">
        <f t="shared" ca="1" si="10"/>
        <v>7</v>
      </c>
      <c r="AG45" s="30">
        <f t="shared" si="10"/>
        <v>0</v>
      </c>
      <c r="AH45" s="5" t="str">
        <f t="shared" ca="1" si="10"/>
        <v>6</v>
      </c>
      <c r="AI45" s="34">
        <f t="shared" si="10"/>
        <v>0</v>
      </c>
      <c r="AJ45" s="6"/>
    </row>
    <row r="46" spans="1:36" ht="25.9" customHeight="1" thickTop="1" x14ac:dyDescent="0.25">
      <c r="A46" s="3"/>
      <c r="B46" s="4"/>
      <c r="E46" s="11">
        <f t="shared" ca="1" si="10"/>
        <v>0</v>
      </c>
      <c r="F46" s="28"/>
      <c r="G46" s="12">
        <f t="shared" ca="1" si="10"/>
        <v>0</v>
      </c>
      <c r="H46" s="28"/>
      <c r="I46" s="13">
        <f t="shared" ca="1" si="10"/>
        <v>6</v>
      </c>
      <c r="J46" s="28"/>
      <c r="K46" s="11">
        <f t="shared" ca="1" si="10"/>
        <v>3</v>
      </c>
      <c r="L46" s="28"/>
      <c r="M46" s="12">
        <f t="shared" ca="1" si="10"/>
        <v>8</v>
      </c>
      <c r="T46" s="3"/>
      <c r="U46" s="4"/>
      <c r="W46" s="20"/>
      <c r="X46" s="11">
        <f t="shared" ca="1" si="10"/>
        <v>6</v>
      </c>
      <c r="Y46" s="28"/>
      <c r="Z46" s="12">
        <f t="shared" ca="1" si="10"/>
        <v>9</v>
      </c>
      <c r="AA46" s="28"/>
      <c r="AB46" s="13">
        <f t="shared" ca="1" si="10"/>
        <v>5</v>
      </c>
      <c r="AC46" s="28"/>
      <c r="AD46" s="11">
        <f t="shared" ca="1" si="10"/>
        <v>4</v>
      </c>
      <c r="AE46" s="28"/>
      <c r="AF46" s="12">
        <f t="shared" ca="1" si="10"/>
        <v>3</v>
      </c>
      <c r="AG46" s="28"/>
      <c r="AH46" s="13">
        <f t="shared" ca="1" si="10"/>
        <v>5</v>
      </c>
      <c r="AI46" s="20"/>
      <c r="AJ46" s="6"/>
    </row>
    <row r="47" spans="1:36" ht="25.15" customHeight="1" x14ac:dyDescent="0.25">
      <c r="A47" s="10"/>
      <c r="B47" s="10"/>
      <c r="T47" s="10"/>
      <c r="U47" s="10"/>
      <c r="W47" s="20"/>
      <c r="X47" s="6"/>
      <c r="Y47" s="20"/>
      <c r="Z47" s="7"/>
      <c r="AA47" s="20"/>
      <c r="AB47" s="5"/>
      <c r="AC47" s="20"/>
      <c r="AD47" s="6"/>
      <c r="AE47" s="20"/>
      <c r="AF47" s="7"/>
      <c r="AG47" s="20"/>
      <c r="AH47" s="5"/>
      <c r="AI47" s="20"/>
      <c r="AJ47" s="6"/>
    </row>
    <row r="48" spans="1:36" ht="25.15" customHeight="1" x14ac:dyDescent="0.25"/>
    <row r="49" spans="1:36" ht="18" customHeight="1" x14ac:dyDescent="0.3">
      <c r="A49" s="1" t="str">
        <f t="shared" ref="A49:T49" si="11">A20</f>
        <v>G</v>
      </c>
      <c r="B49" s="1"/>
      <c r="T49" s="1" t="str">
        <f t="shared" si="11"/>
        <v>H</v>
      </c>
      <c r="U49" s="1"/>
      <c r="W49" s="20"/>
      <c r="X49" s="6"/>
      <c r="Y49" s="20"/>
      <c r="Z49" s="7"/>
      <c r="AA49" s="20"/>
      <c r="AB49" s="5"/>
      <c r="AC49" s="20"/>
      <c r="AD49" s="6"/>
      <c r="AE49" s="20"/>
      <c r="AF49" s="7"/>
      <c r="AG49" s="20"/>
      <c r="AH49" s="5"/>
      <c r="AI49" s="20"/>
      <c r="AJ49" s="6"/>
    </row>
    <row r="50" spans="1:36" ht="25.9" customHeight="1" x14ac:dyDescent="0.3">
      <c r="A50" s="1"/>
      <c r="B50" s="1"/>
      <c r="E50" s="6" t="str">
        <f t="shared" ref="E50:AJ50" ca="1" si="12">E21</f>
        <v>1</v>
      </c>
      <c r="F50" s="26">
        <f t="shared" ca="1" si="12"/>
        <v>0</v>
      </c>
      <c r="G50" s="7" t="str">
        <f t="shared" ca="1" si="12"/>
        <v>4</v>
      </c>
      <c r="H50" s="32">
        <f t="shared" ca="1" si="12"/>
        <v>0</v>
      </c>
      <c r="I50" s="5" t="str">
        <f t="shared" ca="1" si="12"/>
        <v>3</v>
      </c>
      <c r="J50" s="37">
        <f t="shared" ca="1" si="12"/>
        <v>0</v>
      </c>
      <c r="K50" s="6" t="str">
        <f t="shared" ca="1" si="12"/>
        <v>5</v>
      </c>
      <c r="L50" s="41">
        <f t="shared" ca="1" si="12"/>
        <v>1</v>
      </c>
      <c r="M50" s="7" t="str">
        <f t="shared" ca="1" si="12"/>
        <v>3</v>
      </c>
      <c r="N50" s="45">
        <f t="shared" ca="1" si="12"/>
        <v>0</v>
      </c>
      <c r="O50" s="5" t="str">
        <f t="shared" ca="1" si="12"/>
        <v>9</v>
      </c>
      <c r="P50" s="34"/>
      <c r="T50" s="1"/>
      <c r="U50" s="1"/>
      <c r="W50" s="20"/>
      <c r="X50" s="6" t="str">
        <f t="shared" ca="1" si="12"/>
        <v>2</v>
      </c>
      <c r="Y50" s="26">
        <f t="shared" ca="1" si="12"/>
        <v>1</v>
      </c>
      <c r="Z50" s="7" t="str">
        <f t="shared" ca="1" si="12"/>
        <v>0</v>
      </c>
      <c r="AA50" s="32">
        <f t="shared" ca="1" si="12"/>
        <v>1</v>
      </c>
      <c r="AB50" s="5" t="str">
        <f t="shared" ca="1" si="12"/>
        <v>3</v>
      </c>
      <c r="AC50" s="37">
        <f t="shared" ca="1" si="12"/>
        <v>0</v>
      </c>
      <c r="AD50" s="6" t="str">
        <f t="shared" ca="1" si="12"/>
        <v>8</v>
      </c>
      <c r="AE50" s="41">
        <f t="shared" ca="1" si="12"/>
        <v>0</v>
      </c>
      <c r="AF50" s="7" t="str">
        <f t="shared" ca="1" si="12"/>
        <v>4</v>
      </c>
      <c r="AG50" s="45">
        <f t="shared" ca="1" si="12"/>
        <v>0</v>
      </c>
      <c r="AH50" s="5" t="str">
        <f t="shared" ca="1" si="12"/>
        <v>9</v>
      </c>
      <c r="AI50" s="48">
        <f t="shared" ca="1" si="12"/>
        <v>0</v>
      </c>
      <c r="AJ50" s="6" t="str">
        <f t="shared" ca="1" si="12"/>
        <v>9</v>
      </c>
    </row>
    <row r="51" spans="1:36" ht="25.9" customHeight="1" thickBot="1" x14ac:dyDescent="0.35">
      <c r="A51" s="3"/>
      <c r="B51" s="4"/>
      <c r="C51" s="9" t="str">
        <f t="shared" ref="C51:AJ51" si="13">C22</f>
        <v>−</v>
      </c>
      <c r="D51" s="22">
        <f t="shared" ca="1" si="13"/>
        <v>0</v>
      </c>
      <c r="E51" s="8"/>
      <c r="F51" s="27">
        <f t="shared" ca="1" si="13"/>
        <v>0</v>
      </c>
      <c r="G51" s="7">
        <f t="shared" si="13"/>
        <v>0</v>
      </c>
      <c r="H51" s="33">
        <f t="shared" ca="1" si="13"/>
        <v>0</v>
      </c>
      <c r="I51" s="5" t="str">
        <f t="shared" ca="1" si="13"/>
        <v>1</v>
      </c>
      <c r="J51" s="38">
        <f t="shared" ca="1" si="13"/>
        <v>1</v>
      </c>
      <c r="K51" s="6" t="str">
        <f t="shared" ca="1" si="13"/>
        <v>2</v>
      </c>
      <c r="L51" s="42">
        <f t="shared" ca="1" si="13"/>
        <v>0</v>
      </c>
      <c r="M51" s="7" t="str">
        <f t="shared" ca="1" si="13"/>
        <v>5</v>
      </c>
      <c r="N51" s="30">
        <f t="shared" si="13"/>
        <v>0</v>
      </c>
      <c r="O51" s="5" t="str">
        <f t="shared" ca="1" si="13"/>
        <v>0</v>
      </c>
      <c r="P51" s="34"/>
      <c r="T51" s="3"/>
      <c r="U51" s="4"/>
      <c r="V51" s="9" t="str">
        <f t="shared" si="13"/>
        <v>−</v>
      </c>
      <c r="W51" s="22">
        <f t="shared" ca="1" si="13"/>
        <v>1</v>
      </c>
      <c r="X51" s="6" t="str">
        <f t="shared" ca="1" si="13"/>
        <v>1</v>
      </c>
      <c r="Y51" s="27">
        <f t="shared" ca="1" si="13"/>
        <v>1</v>
      </c>
      <c r="Z51" s="7" t="str">
        <f t="shared" ca="1" si="13"/>
        <v>4</v>
      </c>
      <c r="AA51" s="33">
        <f t="shared" ca="1" si="13"/>
        <v>0</v>
      </c>
      <c r="AB51" s="5" t="str">
        <f t="shared" ca="1" si="13"/>
        <v>6</v>
      </c>
      <c r="AC51" s="38">
        <f t="shared" ca="1" si="13"/>
        <v>0</v>
      </c>
      <c r="AD51" s="6" t="str">
        <f t="shared" ca="1" si="13"/>
        <v>3</v>
      </c>
      <c r="AE51" s="42">
        <f t="shared" ca="1" si="13"/>
        <v>0</v>
      </c>
      <c r="AF51" s="7" t="str">
        <f t="shared" ca="1" si="13"/>
        <v>0</v>
      </c>
      <c r="AG51" s="46">
        <f t="shared" ca="1" si="13"/>
        <v>0</v>
      </c>
      <c r="AH51" s="5" t="str">
        <f t="shared" ca="1" si="13"/>
        <v>6</v>
      </c>
      <c r="AI51" s="34">
        <f t="shared" si="13"/>
        <v>0</v>
      </c>
      <c r="AJ51" s="6" t="str">
        <f t="shared" ca="1" si="13"/>
        <v>8</v>
      </c>
    </row>
    <row r="52" spans="1:36" ht="25.9" customHeight="1" thickTop="1" x14ac:dyDescent="0.25">
      <c r="A52" s="3"/>
      <c r="B52" s="4"/>
      <c r="E52" s="11">
        <f t="shared" ref="E52:AJ52" ca="1" si="14">E23</f>
        <v>1</v>
      </c>
      <c r="F52" s="28"/>
      <c r="G52" s="12">
        <f t="shared" ca="1" si="14"/>
        <v>4</v>
      </c>
      <c r="H52" s="28"/>
      <c r="I52" s="13">
        <f t="shared" ca="1" si="14"/>
        <v>2</v>
      </c>
      <c r="J52" s="28"/>
      <c r="K52" s="11">
        <f t="shared" ca="1" si="14"/>
        <v>2</v>
      </c>
      <c r="L52" s="28"/>
      <c r="M52" s="12">
        <f t="shared" ca="1" si="14"/>
        <v>8</v>
      </c>
      <c r="N52" s="28"/>
      <c r="O52" s="13">
        <f t="shared" ca="1" si="14"/>
        <v>9</v>
      </c>
      <c r="T52" s="3"/>
      <c r="U52" s="4"/>
      <c r="W52" s="20"/>
      <c r="X52" s="14">
        <f t="shared" ca="1" si="14"/>
        <v>0</v>
      </c>
      <c r="Y52" s="28"/>
      <c r="Z52" s="12">
        <f t="shared" ca="1" si="14"/>
        <v>5</v>
      </c>
      <c r="AA52" s="28"/>
      <c r="AB52" s="13">
        <f t="shared" ca="1" si="14"/>
        <v>7</v>
      </c>
      <c r="AC52" s="28"/>
      <c r="AD52" s="11">
        <f t="shared" ca="1" si="14"/>
        <v>5</v>
      </c>
      <c r="AE52" s="28"/>
      <c r="AF52" s="12">
        <f t="shared" ca="1" si="14"/>
        <v>4</v>
      </c>
      <c r="AG52" s="28"/>
      <c r="AH52" s="13">
        <f t="shared" ca="1" si="14"/>
        <v>3</v>
      </c>
      <c r="AI52" s="28"/>
      <c r="AJ52" s="11">
        <f t="shared" ca="1" si="14"/>
        <v>1</v>
      </c>
    </row>
    <row r="53" spans="1:36" ht="25.15" customHeight="1" x14ac:dyDescent="0.25">
      <c r="A53" s="10"/>
      <c r="B53" s="10"/>
      <c r="T53" s="10"/>
      <c r="U53" s="10"/>
      <c r="W53" s="20"/>
      <c r="X53" s="6"/>
      <c r="Y53" s="20"/>
      <c r="Z53" s="7"/>
      <c r="AA53" s="20"/>
      <c r="AB53" s="5"/>
      <c r="AC53" s="20"/>
      <c r="AD53" s="6"/>
      <c r="AE53" s="20"/>
      <c r="AF53" s="7"/>
      <c r="AG53" s="20"/>
      <c r="AH53" s="5"/>
      <c r="AI53" s="20"/>
      <c r="AJ53" s="6"/>
    </row>
    <row r="54" spans="1:36" ht="25.15" customHeight="1" x14ac:dyDescent="0.25"/>
    <row r="55" spans="1:36" ht="18" customHeight="1" x14ac:dyDescent="0.3">
      <c r="A55" s="1" t="str">
        <f t="shared" ref="A55:T55" si="15">A26</f>
        <v>I</v>
      </c>
      <c r="B55" s="1"/>
      <c r="T55" s="1" t="str">
        <f t="shared" si="15"/>
        <v>J</v>
      </c>
      <c r="U55" s="1"/>
      <c r="W55" s="20"/>
      <c r="X55" s="6"/>
      <c r="Y55" s="20"/>
      <c r="Z55" s="7"/>
      <c r="AA55" s="20"/>
      <c r="AB55" s="5"/>
      <c r="AC55" s="20"/>
      <c r="AD55" s="6"/>
      <c r="AE55" s="20"/>
      <c r="AF55" s="7"/>
      <c r="AG55" s="20"/>
      <c r="AH55" s="5"/>
      <c r="AI55" s="20"/>
      <c r="AJ55" s="6"/>
    </row>
    <row r="56" spans="1:36" ht="25.9" customHeight="1" x14ac:dyDescent="0.3">
      <c r="A56" s="1"/>
      <c r="B56" s="1"/>
      <c r="E56" s="6" t="str">
        <f t="shared" ref="E56:AJ56" ca="1" si="16">E27</f>
        <v>2</v>
      </c>
      <c r="F56" s="26">
        <f t="shared" ca="1" si="16"/>
        <v>1</v>
      </c>
      <c r="G56" s="7" t="str">
        <f t="shared" ca="1" si="16"/>
        <v>0</v>
      </c>
      <c r="H56" s="32">
        <f t="shared" ca="1" si="16"/>
        <v>0</v>
      </c>
      <c r="I56" s="5" t="str">
        <f t="shared" ca="1" si="16"/>
        <v>6</v>
      </c>
      <c r="J56" s="37">
        <f t="shared" ca="1" si="16"/>
        <v>0</v>
      </c>
      <c r="K56" s="6" t="str">
        <f t="shared" ca="1" si="16"/>
        <v>9</v>
      </c>
      <c r="L56" s="41">
        <f t="shared" ca="1" si="16"/>
        <v>0</v>
      </c>
      <c r="M56" s="7" t="str">
        <f t="shared" ca="1" si="16"/>
        <v>7</v>
      </c>
      <c r="N56" s="45">
        <f t="shared" ca="1" si="16"/>
        <v>0</v>
      </c>
      <c r="O56" s="5" t="str">
        <f t="shared" ca="1" si="16"/>
        <v>4</v>
      </c>
      <c r="P56" s="48">
        <f t="shared" ca="1" si="16"/>
        <v>1</v>
      </c>
      <c r="Q56" s="6" t="str">
        <f t="shared" ca="1" si="16"/>
        <v>0</v>
      </c>
      <c r="T56" s="1"/>
      <c r="U56" s="1"/>
      <c r="W56" s="20"/>
      <c r="X56" s="6" t="str">
        <f t="shared" ca="1" si="16"/>
        <v>3</v>
      </c>
      <c r="Y56" s="26">
        <f t="shared" ca="1" si="16"/>
        <v>1</v>
      </c>
      <c r="Z56" s="7" t="str">
        <f t="shared" ca="1" si="16"/>
        <v>0</v>
      </c>
      <c r="AA56" s="32">
        <f t="shared" ca="1" si="16"/>
        <v>1</v>
      </c>
      <c r="AB56" s="5" t="str">
        <f t="shared" ca="1" si="16"/>
        <v>0</v>
      </c>
      <c r="AC56" s="37">
        <f t="shared" ca="1" si="16"/>
        <v>1</v>
      </c>
      <c r="AD56" s="6" t="str">
        <f t="shared" ca="1" si="16"/>
        <v>0</v>
      </c>
      <c r="AE56" s="41">
        <f t="shared" ca="1" si="16"/>
        <v>1</v>
      </c>
      <c r="AF56" s="7" t="str">
        <f t="shared" ca="1" si="16"/>
        <v>0</v>
      </c>
      <c r="AG56" s="45">
        <f t="shared" ca="1" si="16"/>
        <v>1</v>
      </c>
      <c r="AH56" s="5" t="str">
        <f t="shared" ca="1" si="16"/>
        <v>0</v>
      </c>
      <c r="AI56" s="48">
        <f t="shared" ca="1" si="16"/>
        <v>1</v>
      </c>
      <c r="AJ56" s="6" t="str">
        <f t="shared" ca="1" si="16"/>
        <v>0</v>
      </c>
    </row>
    <row r="57" spans="1:36" ht="25.9" customHeight="1" thickBot="1" x14ac:dyDescent="0.35">
      <c r="A57" s="3"/>
      <c r="B57" s="4"/>
      <c r="C57" s="9" t="str">
        <f t="shared" ref="C57:AJ57" si="17">C28</f>
        <v>−</v>
      </c>
      <c r="D57" s="22">
        <f t="shared" ca="1" si="17"/>
        <v>1</v>
      </c>
      <c r="E57" s="8"/>
      <c r="F57" s="27">
        <f t="shared" ca="1" si="17"/>
        <v>0</v>
      </c>
      <c r="G57" s="7" t="str">
        <f t="shared" ca="1" si="17"/>
        <v>2</v>
      </c>
      <c r="H57" s="33">
        <f t="shared" ca="1" si="17"/>
        <v>0</v>
      </c>
      <c r="I57" s="5" t="str">
        <f t="shared" ca="1" si="17"/>
        <v>5</v>
      </c>
      <c r="J57" s="38">
        <f t="shared" ca="1" si="17"/>
        <v>0</v>
      </c>
      <c r="K57" s="6" t="str">
        <f t="shared" ca="1" si="17"/>
        <v>1</v>
      </c>
      <c r="L57" s="42">
        <f t="shared" ca="1" si="17"/>
        <v>0</v>
      </c>
      <c r="M57" s="7" t="str">
        <f t="shared" ca="1" si="17"/>
        <v>6</v>
      </c>
      <c r="N57" s="46">
        <f t="shared" ca="1" si="17"/>
        <v>1</v>
      </c>
      <c r="O57" s="5" t="str">
        <f t="shared" ca="1" si="17"/>
        <v>3</v>
      </c>
      <c r="P57" s="34">
        <f t="shared" si="17"/>
        <v>0</v>
      </c>
      <c r="Q57" s="6" t="str">
        <f t="shared" ca="1" si="17"/>
        <v>4</v>
      </c>
      <c r="T57" s="3"/>
      <c r="U57" s="4"/>
      <c r="V57" s="9" t="str">
        <f t="shared" si="17"/>
        <v>−</v>
      </c>
      <c r="W57" s="22">
        <f t="shared" ca="1" si="17"/>
        <v>1</v>
      </c>
      <c r="X57" s="8"/>
      <c r="Y57" s="27">
        <f t="shared" ca="1" si="17"/>
        <v>1</v>
      </c>
      <c r="Z57" s="7" t="str">
        <f t="shared" ca="1" si="17"/>
        <v>7</v>
      </c>
      <c r="AA57" s="33">
        <f t="shared" ca="1" si="17"/>
        <v>1</v>
      </c>
      <c r="AB57" s="5" t="str">
        <f t="shared" ca="1" si="17"/>
        <v>4</v>
      </c>
      <c r="AC57" s="38">
        <f t="shared" ca="1" si="17"/>
        <v>1</v>
      </c>
      <c r="AD57" s="6" t="str">
        <f t="shared" ca="1" si="17"/>
        <v>2</v>
      </c>
      <c r="AE57" s="42">
        <f t="shared" ca="1" si="17"/>
        <v>1</v>
      </c>
      <c r="AF57" s="7" t="str">
        <f t="shared" ca="1" si="17"/>
        <v>4</v>
      </c>
      <c r="AG57" s="46">
        <f t="shared" ca="1" si="17"/>
        <v>1</v>
      </c>
      <c r="AH57" s="5" t="str">
        <f t="shared" ca="1" si="17"/>
        <v>8</v>
      </c>
      <c r="AI57" s="34">
        <f t="shared" si="17"/>
        <v>0</v>
      </c>
      <c r="AJ57" s="6" t="str">
        <f t="shared" ca="1" si="17"/>
        <v>5</v>
      </c>
    </row>
    <row r="58" spans="1:36" ht="25.9" customHeight="1" thickTop="1" x14ac:dyDescent="0.25">
      <c r="A58" s="3"/>
      <c r="B58" s="4"/>
      <c r="E58" s="11">
        <f t="shared" ref="E58:AJ58" ca="1" si="18">E29</f>
        <v>1</v>
      </c>
      <c r="F58" s="28"/>
      <c r="G58" s="12">
        <f t="shared" ca="1" si="18"/>
        <v>8</v>
      </c>
      <c r="H58" s="28"/>
      <c r="I58" s="13">
        <f t="shared" ca="1" si="18"/>
        <v>1</v>
      </c>
      <c r="J58" s="28"/>
      <c r="K58" s="11">
        <f t="shared" ca="1" si="18"/>
        <v>8</v>
      </c>
      <c r="L58" s="28"/>
      <c r="M58" s="12">
        <f t="shared" ca="1" si="18"/>
        <v>1</v>
      </c>
      <c r="N58" s="28"/>
      <c r="O58" s="13">
        <f t="shared" ca="1" si="18"/>
        <v>0</v>
      </c>
      <c r="P58" s="28"/>
      <c r="Q58" s="11">
        <f t="shared" ca="1" si="18"/>
        <v>6</v>
      </c>
      <c r="T58" s="3"/>
      <c r="U58" s="4"/>
      <c r="W58" s="20"/>
      <c r="X58" s="11">
        <f t="shared" ca="1" si="18"/>
        <v>2</v>
      </c>
      <c r="Y58" s="28"/>
      <c r="Z58" s="12">
        <f t="shared" ca="1" si="18"/>
        <v>2</v>
      </c>
      <c r="AA58" s="28"/>
      <c r="AB58" s="13">
        <f t="shared" ca="1" si="18"/>
        <v>5</v>
      </c>
      <c r="AC58" s="28"/>
      <c r="AD58" s="11">
        <f t="shared" ca="1" si="18"/>
        <v>7</v>
      </c>
      <c r="AE58" s="28"/>
      <c r="AF58" s="12">
        <f t="shared" ca="1" si="18"/>
        <v>5</v>
      </c>
      <c r="AG58" s="28"/>
      <c r="AH58" s="13">
        <f t="shared" ca="1" si="18"/>
        <v>1</v>
      </c>
      <c r="AI58" s="28"/>
      <c r="AJ58" s="11">
        <f t="shared" ca="1" si="18"/>
        <v>5</v>
      </c>
    </row>
  </sheetData>
  <sheetProtection algorithmName="SHA-512" hashValue="5rJ+wQJNVCPJL1l6kwfZVBEn7DgrtfvjYX7+MAoMzn8iL2NjQRBYzDArXBx81ShFJvQYffeoAoU3Mlt7BfSJhw==" saltValue="J/+ag7bPsBesTqFvCF6U1Q==" spinCount="100000" sheet="1" objects="1" scenarios="1"/>
  <mergeCells count="2">
    <mergeCell ref="A1:AJ1"/>
    <mergeCell ref="A30:AJ30"/>
  </mergeCells>
  <conditionalFormatting sqref="A2">
    <cfRule type="expression" dxfId="139" priority="1">
      <formula>Y5=Y6</formula>
    </cfRule>
    <cfRule type="expression" dxfId="138" priority="2">
      <formula>Y5&lt;&gt;Y6</formula>
    </cfRule>
  </conditionalFormatting>
  <conditionalFormatting sqref="A8">
    <cfRule type="expression" dxfId="137" priority="17">
      <formula>AO11=AO12</formula>
    </cfRule>
    <cfRule type="expression" dxfId="136" priority="18">
      <formula>AO11&lt;&gt;AO12</formula>
    </cfRule>
  </conditionalFormatting>
  <conditionalFormatting sqref="A14">
    <cfRule type="expression" dxfId="135" priority="15">
      <formula>AO17=AO18</formula>
    </cfRule>
    <cfRule type="expression" dxfId="134" priority="16">
      <formula>AO17&lt;&gt;AO18</formula>
    </cfRule>
  </conditionalFormatting>
  <conditionalFormatting sqref="A20">
    <cfRule type="expression" dxfId="133" priority="13">
      <formula>AO23=AO24</formula>
    </cfRule>
    <cfRule type="expression" dxfId="132" priority="14">
      <formula>AO23&lt;&gt;AO24</formula>
    </cfRule>
  </conditionalFormatting>
  <conditionalFormatting sqref="A26">
    <cfRule type="expression" dxfId="131" priority="11">
      <formula>AO29=AO30</formula>
    </cfRule>
    <cfRule type="expression" dxfId="130" priority="12">
      <formula>AO29&lt;&gt;AO30</formula>
    </cfRule>
  </conditionalFormatting>
  <conditionalFormatting sqref="T2">
    <cfRule type="expression" dxfId="129" priority="19">
      <formula>AR5=AR6</formula>
    </cfRule>
    <cfRule type="expression" dxfId="128" priority="20">
      <formula>AR5&lt;&gt;AR6</formula>
    </cfRule>
  </conditionalFormatting>
  <conditionalFormatting sqref="T8">
    <cfRule type="expression" dxfId="127" priority="9">
      <formula>AR11=AR12</formula>
    </cfRule>
    <cfRule type="expression" dxfId="126" priority="10">
      <formula>AR11&lt;&gt;AR12</formula>
    </cfRule>
  </conditionalFormatting>
  <conditionalFormatting sqref="T14">
    <cfRule type="expression" dxfId="125" priority="7">
      <formula>AR17=AR18</formula>
    </cfRule>
    <cfRule type="expression" dxfId="124" priority="8">
      <formula>AR17&lt;&gt;AR18</formula>
    </cfRule>
  </conditionalFormatting>
  <conditionalFormatting sqref="T20">
    <cfRule type="expression" dxfId="123" priority="5">
      <formula>AR23=AR24</formula>
    </cfRule>
    <cfRule type="expression" dxfId="122" priority="6">
      <formula>AR23&lt;&gt;AR24</formula>
    </cfRule>
  </conditionalFormatting>
  <conditionalFormatting sqref="T26">
    <cfRule type="expression" dxfId="121" priority="3">
      <formula>AR29=AR30</formula>
    </cfRule>
    <cfRule type="expression" dxfId="120" priority="4">
      <formula>AR29&lt;&gt;AR30</formula>
    </cfRule>
  </conditionalFormatting>
  <hyperlinks>
    <hyperlink ref="AJ2" r:id="rId1" xr:uid="{377CE579-4BEF-4B07-A453-1F43E68D4F40}"/>
  </hyperlinks>
  <printOptions horizontalCentered="1" verticalCentered="1"/>
  <pageMargins left="0.39370078740157483" right="0.39370078740157483" top="0.74803149606299213" bottom="0.74803149606299213" header="0.31496062992125984" footer="0.31496062992125984"/>
  <pageSetup paperSize="9" orientation="portrait" r:id="rId2"/>
  <headerFooter>
    <oddHeader>&amp;L&amp;20NOM :&amp;C&amp;20Prénom :&amp;R&amp;20Date : .. / .. /..</oddHeader>
    <oddFooter>&amp;L&amp;20LA SOUSTRACTION&amp;R&amp;20CM2</oddFooter>
  </headerFooter>
  <rowBreaks count="1" manualBreakCount="1">
    <brk id="29" max="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3837A-6004-43C3-BF3D-E10A2D87D70B}">
  <dimension ref="A1:AT59"/>
  <sheetViews>
    <sheetView zoomScaleNormal="100" zoomScaleSheetLayoutView="100" workbookViewId="0">
      <selection activeCell="AL1" sqref="AL1:AT1048576"/>
    </sheetView>
  </sheetViews>
  <sheetFormatPr baseColWidth="10" defaultRowHeight="18.75" x14ac:dyDescent="0.25"/>
  <cols>
    <col min="1" max="1" width="3" bestFit="1" customWidth="1"/>
    <col min="2" max="3" width="2.28515625" customWidth="1"/>
    <col min="4" max="4" width="2.28515625" style="20" customWidth="1"/>
    <col min="5" max="5" width="2.7109375" style="6" customWidth="1"/>
    <col min="6" max="6" width="2.28515625" style="20" customWidth="1"/>
    <col min="7" max="7" width="2.7109375" style="7" customWidth="1"/>
    <col min="8" max="8" width="2.28515625" style="20" customWidth="1"/>
    <col min="9" max="9" width="2.7109375" style="5" customWidth="1"/>
    <col min="10" max="10" width="2.28515625" style="20" customWidth="1"/>
    <col min="11" max="11" width="2.7109375" style="6" customWidth="1"/>
    <col min="12" max="12" width="2.28515625" style="20" customWidth="1"/>
    <col min="13" max="13" width="2.7109375" style="7" customWidth="1"/>
    <col min="14" max="14" width="2.28515625" style="20" customWidth="1"/>
    <col min="15" max="15" width="2.7109375" style="5" customWidth="1"/>
    <col min="16" max="16" width="2.28515625" style="20" customWidth="1"/>
    <col min="17" max="17" width="2.7109375" style="6" customWidth="1"/>
    <col min="18" max="18" width="1.85546875" customWidth="1"/>
    <col min="19" max="19" width="5.7109375" customWidth="1"/>
    <col min="20" max="20" width="3" bestFit="1" customWidth="1"/>
    <col min="21" max="22" width="2.28515625" customWidth="1"/>
    <col min="23" max="23" width="2.28515625" style="49" customWidth="1"/>
    <col min="24" max="24" width="2.7109375" customWidth="1"/>
    <col min="25" max="25" width="2.28515625" style="49" customWidth="1"/>
    <col min="26" max="26" width="2.7109375" customWidth="1"/>
    <col min="27" max="27" width="2.28515625" style="49" customWidth="1"/>
    <col min="28" max="28" width="2.7109375" customWidth="1"/>
    <col min="29" max="29" width="2.28515625" style="49" customWidth="1"/>
    <col min="30" max="30" width="2.7109375" customWidth="1"/>
    <col min="31" max="31" width="2.28515625" style="49" customWidth="1"/>
    <col min="32" max="32" width="2.7109375" customWidth="1"/>
    <col min="33" max="33" width="2.28515625" style="49" customWidth="1"/>
    <col min="34" max="34" width="2.7109375" customWidth="1"/>
    <col min="35" max="35" width="2.28515625" style="49" customWidth="1"/>
    <col min="36" max="36" width="2.7109375" customWidth="1"/>
    <col min="37" max="37" width="1.85546875" customWidth="1"/>
    <col min="38" max="38" width="4.7109375" style="85" hidden="1" customWidth="1"/>
    <col min="39" max="39" width="0" style="85" hidden="1" customWidth="1"/>
    <col min="40" max="40" width="2.28515625" style="85" hidden="1" customWidth="1"/>
    <col min="41" max="41" width="11.7109375" style="85" hidden="1" customWidth="1"/>
    <col min="42" max="42" width="3.42578125" style="85" hidden="1" customWidth="1"/>
    <col min="43" max="43" width="2.28515625" style="85" hidden="1" customWidth="1"/>
    <col min="44" max="44" width="11.7109375" style="85" hidden="1" customWidth="1"/>
    <col min="45" max="45" width="3.140625" hidden="1" customWidth="1"/>
    <col min="46" max="46" width="2.28515625" hidden="1" customWidth="1"/>
    <col min="47" max="48" width="11.5703125" customWidth="1"/>
  </cols>
  <sheetData>
    <row r="1" spans="1:46" x14ac:dyDescent="0.3">
      <c r="A1" s="145" t="str">
        <f ca="1">CONCATENATE(" FICHE ",$AL$1)</f>
        <v xml:space="preserve"> FICHE 993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2"/>
      <c r="AL1" s="85">
        <f ca="1">RANDBETWEEN(100,999)</f>
        <v>993</v>
      </c>
    </row>
    <row r="2" spans="1:46" ht="18" customHeight="1" x14ac:dyDescent="0.3">
      <c r="A2" s="1" t="s">
        <v>0</v>
      </c>
      <c r="B2" s="1"/>
      <c r="T2" s="1" t="s">
        <v>2</v>
      </c>
      <c r="U2" s="1"/>
      <c r="W2" s="20"/>
      <c r="X2" s="6"/>
      <c r="Y2" s="20"/>
      <c r="Z2" s="7"/>
      <c r="AA2" s="20"/>
      <c r="AB2" s="5"/>
      <c r="AC2" s="20"/>
      <c r="AD2" s="6"/>
      <c r="AE2" s="20"/>
      <c r="AF2" s="7"/>
      <c r="AG2" s="20"/>
      <c r="AH2" s="5"/>
      <c r="AI2" s="20"/>
      <c r="AJ2" s="6"/>
      <c r="AK2" s="84" t="s">
        <v>30</v>
      </c>
    </row>
    <row r="3" spans="1:46" ht="25.9" customHeight="1" x14ac:dyDescent="0.3">
      <c r="A3" s="1"/>
      <c r="B3" s="1"/>
      <c r="E3" s="6" t="str">
        <f ca="1">MID(AO3,AN3-(AN3-1),1)</f>
        <v>2</v>
      </c>
      <c r="F3" s="23">
        <f ca="1">VALUE(IF(G3-(G4+F4)&lt;0,"1","0"))</f>
        <v>1</v>
      </c>
      <c r="G3" s="7" t="str">
        <f ca="1">MID(AO3,AN3-(AN3-2),1)</f>
        <v>0</v>
      </c>
      <c r="H3" s="29">
        <f ca="1">VALUE(IF(I3-(I4+H4)&lt;0,"1","0"))</f>
        <v>1</v>
      </c>
      <c r="I3" s="5" t="str">
        <f ca="1">MID(AO3,AN3-(AN3-3),1)</f>
        <v>4</v>
      </c>
      <c r="J3" s="35">
        <f ca="1">VALUE(IF(K3-(K4+J4)&lt;0,"1","0"))</f>
        <v>1</v>
      </c>
      <c r="K3" s="6" t="str">
        <f ca="1">MID(AO3,AN3-(AN3-4),1)</f>
        <v>1</v>
      </c>
      <c r="L3" s="39">
        <f ca="1">VALUE(IF(M3-(M4+L4)&lt;0,"1","0"))</f>
        <v>1</v>
      </c>
      <c r="M3" s="7" t="str">
        <f ca="1">MID(AO3,AN3-(AN3-5),1)</f>
        <v>1</v>
      </c>
      <c r="N3" s="43">
        <f ca="1">VALUE(IF(O3-(O4+N4)&lt;0,"1","0"))</f>
        <v>1</v>
      </c>
      <c r="O3" s="5" t="str">
        <f ca="1">MID(AO3,AN3-(AN3-6),1)</f>
        <v>2</v>
      </c>
      <c r="P3" s="47">
        <f ca="1">VALUE(IF(Q3-(Q4+P4)&lt;0,"1","0"))</f>
        <v>0</v>
      </c>
      <c r="Q3" s="6" t="str">
        <f ca="1">MID(AO3,AN3-(AN3-7),1)</f>
        <v>7</v>
      </c>
      <c r="T3" s="1"/>
      <c r="U3" s="1"/>
      <c r="W3" s="20"/>
      <c r="X3" s="6" t="str">
        <f ca="1">MID(AR3,AQ3-(AQ3-1),1)</f>
        <v>5</v>
      </c>
      <c r="Y3" s="23">
        <f ca="1">VALUE(IF(Z3-(Z4+Y4)&lt;0,"1","0"))</f>
        <v>0</v>
      </c>
      <c r="Z3" s="7" t="str">
        <f ca="1">MID(AR3,AQ3-(AQ3-2),1)</f>
        <v>5</v>
      </c>
      <c r="AA3" s="29">
        <f ca="1">VALUE(IF(AB3-(AB4+AA4)&lt;0,"1","0"))</f>
        <v>1</v>
      </c>
      <c r="AB3" s="5" t="str">
        <f ca="1">MID(AR3,AQ3-(AQ3-3),1)</f>
        <v>4</v>
      </c>
      <c r="AC3" s="35">
        <f ca="1">VALUE(IF(AD3-(AD4+AC4)&lt;0,"1","0"))</f>
        <v>1</v>
      </c>
      <c r="AD3" s="6" t="str">
        <f ca="1">MID(AR3,AQ3-(AQ3-4),1)</f>
        <v>6</v>
      </c>
      <c r="AE3" s="39">
        <f ca="1">VALUE(IF(AF3-(AF4+AE4)&lt;0,"1","0"))</f>
        <v>1</v>
      </c>
      <c r="AF3" s="7" t="str">
        <f ca="1">MID(AR3,AQ3-(AQ3-5),1)</f>
        <v>2</v>
      </c>
      <c r="AG3" s="43">
        <f ca="1">VALUE(IF(AH3-(AH4+AG4)&lt;0,"1","0"))</f>
        <v>0</v>
      </c>
      <c r="AH3" s="5" t="str">
        <f ca="1">MID(AR3,AQ3-(AQ3-6),1)</f>
        <v>1</v>
      </c>
      <c r="AI3" s="47">
        <f ca="1">VALUE(IF(AJ3-(AJ4+AI4)&lt;0,"1","0"))</f>
        <v>0</v>
      </c>
      <c r="AJ3" s="6" t="str">
        <f ca="1">MID(AR3,AQ3-(AQ3-7),1)</f>
        <v>5</v>
      </c>
      <c r="AN3" s="86">
        <v>7</v>
      </c>
      <c r="AO3" s="87">
        <f ca="1">RANDBETWEEN(10^(AN3-1),10^AN3)</f>
        <v>2041127</v>
      </c>
      <c r="AQ3" s="86">
        <v>7</v>
      </c>
      <c r="AR3" s="87">
        <f ca="1">RANDBETWEEN(10^(AQ3-1),10^AQ3)</f>
        <v>5546215</v>
      </c>
      <c r="AS3" s="2"/>
      <c r="AT3" s="5"/>
    </row>
    <row r="4" spans="1:46" ht="25.9" customHeight="1" thickBot="1" x14ac:dyDescent="0.35">
      <c r="A4" s="3"/>
      <c r="B4" s="4"/>
      <c r="C4" s="9" t="s">
        <v>1</v>
      </c>
      <c r="D4" s="21">
        <f ca="1">VALUE(F3)</f>
        <v>1</v>
      </c>
      <c r="E4" s="8"/>
      <c r="F4" s="24">
        <f ca="1">VALUE(H3)</f>
        <v>1</v>
      </c>
      <c r="G4" s="7" t="str">
        <f ca="1">MID(AO4,AN4-(AN4-1),1)</f>
        <v>7</v>
      </c>
      <c r="H4" s="31">
        <f ca="1">VALUE(J3)</f>
        <v>1</v>
      </c>
      <c r="I4" s="5" t="str">
        <f ca="1">MID(AO4,AN4-(AN4-2),1)</f>
        <v>4</v>
      </c>
      <c r="J4" s="36">
        <f ca="1">VALUE(L3)</f>
        <v>1</v>
      </c>
      <c r="K4" s="6" t="str">
        <f ca="1">MID(AO4,AN4-(AN4-3),1)</f>
        <v>4</v>
      </c>
      <c r="L4" s="40">
        <f ca="1">VALUE(N3)</f>
        <v>1</v>
      </c>
      <c r="M4" s="7" t="str">
        <f ca="1">MID(AO4,AN4-(AN4-4),1)</f>
        <v>5</v>
      </c>
      <c r="N4" s="44">
        <f ca="1">VALUE(P3)</f>
        <v>0</v>
      </c>
      <c r="O4" s="5" t="str">
        <f ca="1">MID(AO4,AN4-(AN4-5),1)</f>
        <v>6</v>
      </c>
      <c r="P4" s="34">
        <v>0</v>
      </c>
      <c r="Q4" s="6" t="str">
        <f ca="1">MID(AO4,AN4-(AN4-6),1)</f>
        <v>7</v>
      </c>
      <c r="T4" s="3"/>
      <c r="U4" s="4"/>
      <c r="V4" s="9" t="s">
        <v>1</v>
      </c>
      <c r="W4" s="21">
        <f ca="1">VALUE(Y3)</f>
        <v>0</v>
      </c>
      <c r="X4" s="8"/>
      <c r="Y4" s="24">
        <f ca="1">VALUE(AA3)</f>
        <v>1</v>
      </c>
      <c r="Z4" s="7" t="str">
        <f ca="1">MID(AR4,AQ4-(AQ4-1),1)</f>
        <v>3</v>
      </c>
      <c r="AA4" s="31">
        <f ca="1">VALUE(AC3)</f>
        <v>1</v>
      </c>
      <c r="AB4" s="5" t="str">
        <f ca="1">MID(AR4,AQ4-(AQ4-2),1)</f>
        <v>7</v>
      </c>
      <c r="AC4" s="36">
        <f ca="1">VALUE(AE3)</f>
        <v>1</v>
      </c>
      <c r="AD4" s="6" t="str">
        <f ca="1">MID(AR4,AQ4-(AQ4-3),1)</f>
        <v>8</v>
      </c>
      <c r="AE4" s="40">
        <f ca="1">VALUE(AG3)</f>
        <v>0</v>
      </c>
      <c r="AF4" s="7" t="str">
        <f ca="1">MID(AR4,AQ4-(AQ4-4),1)</f>
        <v>3</v>
      </c>
      <c r="AG4" s="44">
        <f ca="1">VALUE(AI3)</f>
        <v>0</v>
      </c>
      <c r="AH4" s="5" t="str">
        <f ca="1">MID(AR4,AQ4-(AQ4-5),1)</f>
        <v>0</v>
      </c>
      <c r="AI4" s="34">
        <v>0</v>
      </c>
      <c r="AJ4" s="6" t="str">
        <f ca="1">MID(AR4,AQ4-(AQ4-6),1)</f>
        <v>2</v>
      </c>
      <c r="AN4" s="86">
        <v>6</v>
      </c>
      <c r="AO4" s="88">
        <f ca="1">IF(AN4&gt;1,RANDBETWEEN(10^(AN4-1),10^AN4),RANDBETWEEN(1,9))</f>
        <v>744567</v>
      </c>
      <c r="AQ4" s="86">
        <v>6</v>
      </c>
      <c r="AR4" s="88">
        <f ca="1">IF(AQ4&gt;1,RANDBETWEEN(10^(AQ4-1),10^AQ4),RANDBETWEEN(1,9))</f>
        <v>378302</v>
      </c>
      <c r="AS4" s="2"/>
      <c r="AT4" s="5"/>
    </row>
    <row r="5" spans="1:46" ht="25.9" customHeight="1" thickTop="1" x14ac:dyDescent="0.25">
      <c r="A5" s="3"/>
      <c r="B5" s="4"/>
      <c r="E5" s="15">
        <f ca="1">IF(E3-(E4+D4)&gt;=0,E3-(E4+D4),(E3+10)-(E4+D4))</f>
        <v>1</v>
      </c>
      <c r="F5" s="25"/>
      <c r="G5" s="16">
        <f ca="1">IF(G3-(G4+F4)&gt;=0,G3-(G4+F4),(G3+10)-(G4+F4))</f>
        <v>2</v>
      </c>
      <c r="H5" s="25"/>
      <c r="I5" s="17">
        <f ca="1">IF(I3-(I4+H4)&gt;=0,I3-(I4+H4),(I3+10)-(I4+H4))</f>
        <v>9</v>
      </c>
      <c r="J5" s="25"/>
      <c r="K5" s="18">
        <f ca="1">IF(K3-(K4+J4)&gt;=0,K3-(K4+J4),(K3+10)-(K4+J4))</f>
        <v>6</v>
      </c>
      <c r="L5" s="25"/>
      <c r="M5" s="16">
        <f ca="1">IF(M3-(M4+L4)&gt;=0,M3-(M4+L4),(M3+10)-(M4+L4))</f>
        <v>5</v>
      </c>
      <c r="N5" s="25"/>
      <c r="O5" s="17">
        <f ca="1">IF(O3-(O4+N4)&gt;=0,O3-(O4+N4),(O3+10)-(O4+N4))</f>
        <v>6</v>
      </c>
      <c r="P5" s="25"/>
      <c r="Q5" s="18">
        <f ca="1">IF(Q3-(Q4+P4)&gt;=0,Q3-(Q4+P4),(Q3+10)-(Q4+P4))</f>
        <v>0</v>
      </c>
      <c r="T5" s="3"/>
      <c r="U5" s="4"/>
      <c r="W5" s="20"/>
      <c r="X5" s="15">
        <f ca="1">IF(X3-(X4+W4)&gt;=0,X3-(X4+W4),(X3+10)-(X4+W4))</f>
        <v>5</v>
      </c>
      <c r="Y5" s="25"/>
      <c r="Z5" s="16">
        <f ca="1">IF(Z3-(Z4+Y4)&gt;=0,Z3-(Z4+Y4),(Z3+10)-(Z4+Y4))</f>
        <v>1</v>
      </c>
      <c r="AA5" s="25"/>
      <c r="AB5" s="17">
        <f ca="1">IF(AB3-(AB4+AA4)&gt;=0,AB3-(AB4+AA4),(AB3+10)-(AB4+AA4))</f>
        <v>6</v>
      </c>
      <c r="AC5" s="25"/>
      <c r="AD5" s="18">
        <f ca="1">IF(AD3-(AD4+AC4)&gt;=0,AD3-(AD4+AC4),(AD3+10)-(AD4+AC4))</f>
        <v>7</v>
      </c>
      <c r="AE5" s="25"/>
      <c r="AF5" s="16">
        <f ca="1">IF(AF3-(AF4+AE4)&gt;=0,AF3-(AF4+AE4),(AF3+10)-(AF4+AE4))</f>
        <v>9</v>
      </c>
      <c r="AG5" s="25"/>
      <c r="AH5" s="17">
        <f ca="1">IF(AH3-(AH4+AG4)&gt;=0,AH3-(AH4+AG4),(AH3+10)-(AH4+AG4))</f>
        <v>1</v>
      </c>
      <c r="AI5" s="25"/>
      <c r="AJ5" s="18">
        <f ca="1">IF(AJ3-(AJ4+AI4)&gt;=0,AJ3-(AJ4+AI4),(AJ3+10)-(AJ4+AI4))</f>
        <v>3</v>
      </c>
      <c r="AO5" s="89">
        <f ca="1">AO3-AO4</f>
        <v>1296560</v>
      </c>
      <c r="AR5" s="89">
        <f ca="1">AR3-AR4</f>
        <v>5167913</v>
      </c>
    </row>
    <row r="6" spans="1:46" ht="25.15" customHeight="1" x14ac:dyDescent="0.25">
      <c r="A6" s="10"/>
      <c r="B6" s="10"/>
      <c r="T6" s="10"/>
      <c r="U6" s="10"/>
      <c r="W6" s="20"/>
      <c r="X6" s="6"/>
      <c r="Y6" s="20"/>
      <c r="Z6" s="7"/>
      <c r="AA6" s="20"/>
      <c r="AB6" s="5"/>
      <c r="AC6" s="20"/>
      <c r="AD6" s="6"/>
      <c r="AE6" s="20"/>
      <c r="AF6" s="7"/>
      <c r="AG6" s="20"/>
      <c r="AH6" s="5"/>
      <c r="AI6" s="20"/>
      <c r="AJ6" s="6"/>
      <c r="AO6" s="89">
        <f ca="1">VALUE(CONCATENATE(E5,G5,I5,K5,M5,O5,Q5))</f>
        <v>1296560</v>
      </c>
      <c r="AR6" s="89">
        <f ca="1">VALUE(CONCATENATE(X5,Z5,AB5,AD5,AF5,AH5,AJ5))</f>
        <v>5167913</v>
      </c>
    </row>
    <row r="7" spans="1:46" ht="25.15" customHeight="1" x14ac:dyDescent="0.25"/>
    <row r="8" spans="1:46" ht="18" customHeight="1" x14ac:dyDescent="0.3">
      <c r="A8" s="1" t="s">
        <v>3</v>
      </c>
      <c r="B8" s="1"/>
      <c r="T8" s="1" t="s">
        <v>4</v>
      </c>
      <c r="U8" s="1"/>
      <c r="W8" s="20"/>
      <c r="X8" s="6"/>
      <c r="Y8" s="20"/>
      <c r="Z8" s="7"/>
      <c r="AA8" s="20"/>
      <c r="AB8" s="5"/>
      <c r="AC8" s="20"/>
      <c r="AD8" s="6"/>
      <c r="AE8" s="20"/>
      <c r="AF8" s="7"/>
      <c r="AG8" s="20"/>
      <c r="AH8" s="5"/>
      <c r="AI8" s="20"/>
      <c r="AJ8" s="6"/>
    </row>
    <row r="9" spans="1:46" ht="25.9" customHeight="1" x14ac:dyDescent="0.3">
      <c r="A9" s="1"/>
      <c r="B9" s="1"/>
      <c r="E9" s="6" t="str">
        <f ca="1">MID(AO9,AN9-(AN9-1),1)</f>
        <v>8</v>
      </c>
      <c r="F9" s="23">
        <f ca="1">VALUE(IF(G9-(G10+F10)&lt;0,"1","0"))</f>
        <v>0</v>
      </c>
      <c r="G9" s="7" t="str">
        <f ca="1">MID(AO9,AN9-(AN9-2),1)</f>
        <v>9</v>
      </c>
      <c r="H9" s="29">
        <f ca="1">VALUE(IF(I9-(I10+H10)&lt;0,"1","0"))</f>
        <v>0</v>
      </c>
      <c r="I9" s="5" t="str">
        <f ca="1">MID(AO9,AN9-(AN9-3),1)</f>
        <v>1</v>
      </c>
      <c r="J9" s="35">
        <f ca="1">VALUE(IF(K9-(K10+J10)&lt;0,"1","0"))</f>
        <v>0</v>
      </c>
      <c r="K9" s="6" t="str">
        <f ca="1">MID(AO9,AN9-(AN9-4),1)</f>
        <v>6</v>
      </c>
      <c r="L9" s="39">
        <f ca="1">VALUE(IF(M9-(M10+L10)&lt;0,"1","0"))</f>
        <v>0</v>
      </c>
      <c r="M9" s="7" t="str">
        <f ca="1">MID(AO9,AN9-(AN9-5),1)</f>
        <v>4</v>
      </c>
      <c r="N9" s="43">
        <f ca="1">VALUE(IF(O9-(O10+N10)&lt;0,"1","0"))</f>
        <v>1</v>
      </c>
      <c r="O9" s="5" t="str">
        <f ca="1">MID(AO9,AN9-(AN9-6),1)</f>
        <v>1</v>
      </c>
      <c r="P9" s="47">
        <f ca="1">VALUE(IF(Q9-(Q10+P10)&lt;0,"1","0"))</f>
        <v>0</v>
      </c>
      <c r="Q9" s="6" t="str">
        <f ca="1">MID(AO9,AN9-(AN9-7),1)</f>
        <v>3</v>
      </c>
      <c r="T9" s="1"/>
      <c r="U9" s="1"/>
      <c r="W9" s="20"/>
      <c r="X9" s="6" t="str">
        <f ca="1">MID(AR9,AQ9-(AQ9-1),1)</f>
        <v>6</v>
      </c>
      <c r="Y9" s="23">
        <f ca="1">VALUE(IF(Z9-(Z10+Y10)&lt;0,"1","0"))</f>
        <v>0</v>
      </c>
      <c r="Z9" s="7" t="str">
        <f ca="1">MID(AR9,AQ9-(AQ9-2),1)</f>
        <v>8</v>
      </c>
      <c r="AA9" s="29">
        <f ca="1">VALUE(IF(AB9-(AB10+AA10)&lt;0,"1","0"))</f>
        <v>0</v>
      </c>
      <c r="AB9" s="5" t="str">
        <f ca="1">MID(AR9,AQ9-(AQ9-3),1)</f>
        <v>8</v>
      </c>
      <c r="AC9" s="35">
        <f ca="1">VALUE(IF(AD9-(AD10+AC10)&lt;0,"1","0"))</f>
        <v>0</v>
      </c>
      <c r="AD9" s="6" t="str">
        <f ca="1">MID(AR9,AQ9-(AQ9-4),1)</f>
        <v>4</v>
      </c>
      <c r="AE9" s="39">
        <f ca="1">VALUE(IF(AF9-(AF10+AE10)&lt;0,"1","0"))</f>
        <v>0</v>
      </c>
      <c r="AF9" s="7" t="str">
        <f ca="1">MID(AR9,AQ9-(AQ9-5),1)</f>
        <v>4</v>
      </c>
      <c r="AG9" s="43">
        <f ca="1">VALUE(IF(AH9-(AH10+AG10)&lt;0,"1","0"))</f>
        <v>1</v>
      </c>
      <c r="AH9" s="5" t="str">
        <f ca="1">MID(AR9,AQ9-(AQ9-6),1)</f>
        <v>4</v>
      </c>
      <c r="AI9" s="47">
        <f ca="1">VALUE(IF(AJ9-(AJ10+AI10)&lt;0,"1","0"))</f>
        <v>1</v>
      </c>
      <c r="AJ9" s="6" t="str">
        <f ca="1">MID(AR9,AQ9-(AQ9-7),1)</f>
        <v>4</v>
      </c>
      <c r="AN9" s="86">
        <v>7</v>
      </c>
      <c r="AO9" s="87">
        <f ca="1">RANDBETWEEN(10^(AN9-1),10^AN9)</f>
        <v>8916413</v>
      </c>
      <c r="AQ9" s="86">
        <v>7</v>
      </c>
      <c r="AR9" s="87">
        <f ca="1">RANDBETWEEN(10^(AQ9-1),10^AQ9)</f>
        <v>6884444</v>
      </c>
      <c r="AS9" s="2"/>
    </row>
    <row r="10" spans="1:46" ht="25.9" customHeight="1" thickBot="1" x14ac:dyDescent="0.35">
      <c r="A10" s="3"/>
      <c r="B10" s="4"/>
      <c r="C10" s="9" t="s">
        <v>1</v>
      </c>
      <c r="D10" s="21">
        <f ca="1">VALUE(F9)</f>
        <v>0</v>
      </c>
      <c r="E10" s="8"/>
      <c r="F10" s="24">
        <f ca="1">VALUE(H9)</f>
        <v>0</v>
      </c>
      <c r="G10" s="7" t="str">
        <f ca="1">MID(AO10,AN10-(AN10-1),1)</f>
        <v>6</v>
      </c>
      <c r="H10" s="31">
        <f ca="1">VALUE(J9)</f>
        <v>0</v>
      </c>
      <c r="I10" s="5" t="str">
        <f ca="1">MID(AO10,AN10-(AN10-2),1)</f>
        <v>0</v>
      </c>
      <c r="J10" s="36">
        <f ca="1">VALUE(L9)</f>
        <v>0</v>
      </c>
      <c r="K10" s="6" t="str">
        <f ca="1">MID(AO10,AN10-(AN10-3),1)</f>
        <v>4</v>
      </c>
      <c r="L10" s="40">
        <f ca="1">VALUE(N9)</f>
        <v>1</v>
      </c>
      <c r="M10" s="7" t="str">
        <f ca="1">MID(AO10,AN10-(AN10-4),1)</f>
        <v>2</v>
      </c>
      <c r="N10" s="44">
        <f ca="1">VALUE(P9)</f>
        <v>0</v>
      </c>
      <c r="O10" s="5" t="str">
        <f ca="1">MID(AO10,AN10-(AN10-5),1)</f>
        <v>8</v>
      </c>
      <c r="P10" s="34">
        <v>0</v>
      </c>
      <c r="Q10" s="6" t="str">
        <f ca="1">MID(AO10,AN10-(AN10-6),1)</f>
        <v>1</v>
      </c>
      <c r="T10" s="3"/>
      <c r="U10" s="4"/>
      <c r="V10" s="9" t="s">
        <v>1</v>
      </c>
      <c r="W10" s="21">
        <f ca="1">VALUE(Y9)</f>
        <v>0</v>
      </c>
      <c r="X10" s="8"/>
      <c r="Y10" s="24">
        <f ca="1">VALUE(AA9)</f>
        <v>0</v>
      </c>
      <c r="Z10" s="7" t="str">
        <f ca="1">MID(AR10,AQ10-(AQ10-1),1)</f>
        <v>8</v>
      </c>
      <c r="AA10" s="31">
        <f ca="1">VALUE(AC9)</f>
        <v>0</v>
      </c>
      <c r="AB10" s="5" t="str">
        <f ca="1">MID(AR10,AQ10-(AQ10-2),1)</f>
        <v>1</v>
      </c>
      <c r="AC10" s="36">
        <f ca="1">VALUE(AE9)</f>
        <v>0</v>
      </c>
      <c r="AD10" s="6" t="str">
        <f ca="1">MID(AR10,AQ10-(AQ10-3),1)</f>
        <v>3</v>
      </c>
      <c r="AE10" s="40">
        <f ca="1">VALUE(AG9)</f>
        <v>1</v>
      </c>
      <c r="AF10" s="7" t="str">
        <f ca="1">MID(AR10,AQ10-(AQ10-4),1)</f>
        <v>2</v>
      </c>
      <c r="AG10" s="44">
        <f ca="1">VALUE(AI9)</f>
        <v>1</v>
      </c>
      <c r="AH10" s="5" t="str">
        <f ca="1">MID(AR10,AQ10-(AQ10-5),1)</f>
        <v>7</v>
      </c>
      <c r="AI10" s="34">
        <v>0</v>
      </c>
      <c r="AJ10" s="6" t="str">
        <f ca="1">MID(AR10,AQ10-(AQ10-6),1)</f>
        <v>6</v>
      </c>
      <c r="AN10" s="86">
        <v>6</v>
      </c>
      <c r="AO10" s="88">
        <f ca="1">IF(AN10&gt;1,RANDBETWEEN(10^(AN10-1),10^AN10),RANDBETWEEN(1,9))</f>
        <v>604281</v>
      </c>
      <c r="AQ10" s="86">
        <v>6</v>
      </c>
      <c r="AR10" s="88">
        <f ca="1">IF(AQ10&gt;1,RANDBETWEEN(10^(AQ10-1),10^AQ10),RANDBETWEEN(1,9))</f>
        <v>813276</v>
      </c>
      <c r="AS10" s="2"/>
    </row>
    <row r="11" spans="1:46" ht="25.9" customHeight="1" thickTop="1" x14ac:dyDescent="0.25">
      <c r="A11" s="3"/>
      <c r="B11" s="4"/>
      <c r="D11" s="50"/>
      <c r="E11" s="15">
        <f ca="1">IF(E9-(E10+D10)&gt;=0,E9-(E10+D10),(E9+10)-(E10+D10))</f>
        <v>8</v>
      </c>
      <c r="F11" s="25"/>
      <c r="G11" s="16">
        <f ca="1">IF(G9-(G10+F10)&gt;=0,G9-(G10+F10),(G9+10)-(G10+F10))</f>
        <v>3</v>
      </c>
      <c r="H11" s="25"/>
      <c r="I11" s="17">
        <f ca="1">IF(I9-(I10+H10)&gt;=0,I9-(I10+H10),(I9+10)-(I10+H10))</f>
        <v>1</v>
      </c>
      <c r="J11" s="25"/>
      <c r="K11" s="18">
        <f ca="1">IF(K9-(K10+J10)&gt;=0,K9-(K10+J10),(K9+10)-(K10+J10))</f>
        <v>2</v>
      </c>
      <c r="L11" s="25"/>
      <c r="M11" s="16">
        <f ca="1">IF(M9-(M10+L10)&gt;=0,M9-(M10+L10),(M9+10)-(M10+L10))</f>
        <v>1</v>
      </c>
      <c r="N11" s="25"/>
      <c r="O11" s="17">
        <f ca="1">IF(O9-(O10+N10)&gt;=0,O9-(O10+N10),(O9+10)-(O10+N10))</f>
        <v>3</v>
      </c>
      <c r="P11" s="25"/>
      <c r="Q11" s="18">
        <f ca="1">IF(Q9-(Q10+P10)&gt;=0,Q9-(Q10+P10),(Q9+10)-(Q10+P10))</f>
        <v>2</v>
      </c>
      <c r="T11" s="3"/>
      <c r="U11" s="4"/>
      <c r="V11" s="19"/>
      <c r="W11" s="50"/>
      <c r="X11" s="15">
        <f ca="1">IF(X9-(X10+W10)&gt;=0,X9-(X10+W10),(X9+10)-(X10+W10))</f>
        <v>6</v>
      </c>
      <c r="Y11" s="25"/>
      <c r="Z11" s="16">
        <f ca="1">IF(Z9-(Z10+Y10)&gt;=0,Z9-(Z10+Y10),(Z9+10)-(Z10+Y10))</f>
        <v>0</v>
      </c>
      <c r="AA11" s="25"/>
      <c r="AB11" s="17">
        <f ca="1">IF(AB9-(AB10+AA10)&gt;=0,AB9-(AB10+AA10),(AB9+10)-(AB10+AA10))</f>
        <v>7</v>
      </c>
      <c r="AC11" s="25"/>
      <c r="AD11" s="18">
        <f ca="1">IF(AD9-(AD10+AC10)&gt;=0,AD9-(AD10+AC10),(AD9+10)-(AD10+AC10))</f>
        <v>1</v>
      </c>
      <c r="AE11" s="25"/>
      <c r="AF11" s="16">
        <f ca="1">IF(AF9-(AF10+AE10)&gt;=0,AF9-(AF10+AE10),(AF9+10)-(AF10+AE10))</f>
        <v>1</v>
      </c>
      <c r="AG11" s="25"/>
      <c r="AH11" s="17">
        <f ca="1">IF(AH9-(AH10+AG10)&gt;=0,AH9-(AH10+AG10),(AH9+10)-(AH10+AG10))</f>
        <v>6</v>
      </c>
      <c r="AI11" s="25"/>
      <c r="AJ11" s="18">
        <f ca="1">IF(AJ9-(AJ10+AI10)&gt;=0,AJ9-(AJ10+AI10),(AJ9+10)-(AJ10+AI10))</f>
        <v>8</v>
      </c>
      <c r="AO11" s="89">
        <f ca="1">AO9-AO10</f>
        <v>8312132</v>
      </c>
      <c r="AR11" s="89">
        <f ca="1">AR9-AR10</f>
        <v>6071168</v>
      </c>
    </row>
    <row r="12" spans="1:46" ht="25.15" customHeight="1" x14ac:dyDescent="0.25">
      <c r="A12" s="10"/>
      <c r="B12" s="10"/>
      <c r="T12" s="10"/>
      <c r="U12" s="10"/>
      <c r="W12" s="20"/>
      <c r="X12" s="6"/>
      <c r="Y12" s="20"/>
      <c r="Z12" s="7"/>
      <c r="AA12" s="20"/>
      <c r="AB12" s="5"/>
      <c r="AC12" s="20"/>
      <c r="AD12" s="6"/>
      <c r="AE12" s="20"/>
      <c r="AF12" s="7"/>
      <c r="AG12" s="20"/>
      <c r="AH12" s="5"/>
      <c r="AI12" s="20"/>
      <c r="AJ12" s="6"/>
      <c r="AO12" s="89">
        <f ca="1">VALUE(CONCATENATE(E11,G11,I11,K11,M11,O11,Q11))</f>
        <v>8312132</v>
      </c>
      <c r="AR12" s="89">
        <f ca="1">VALUE(CONCATENATE(X11,Z11,AB11,AD11,AF11,AH11,AJ11))</f>
        <v>6071168</v>
      </c>
    </row>
    <row r="13" spans="1:46" ht="25.15" customHeight="1" x14ac:dyDescent="0.25"/>
    <row r="14" spans="1:46" ht="18" customHeight="1" x14ac:dyDescent="0.3">
      <c r="A14" s="1" t="s">
        <v>5</v>
      </c>
      <c r="B14" s="1"/>
      <c r="T14" s="1" t="s">
        <v>6</v>
      </c>
      <c r="U14" s="1"/>
      <c r="W14" s="20"/>
      <c r="X14" s="6"/>
      <c r="Y14" s="20"/>
      <c r="Z14" s="7"/>
      <c r="AA14" s="20"/>
      <c r="AB14" s="5"/>
      <c r="AC14" s="20"/>
      <c r="AD14" s="6"/>
      <c r="AE14" s="20"/>
      <c r="AF14" s="7"/>
      <c r="AG14" s="20"/>
      <c r="AH14" s="5"/>
      <c r="AI14" s="20"/>
      <c r="AJ14" s="6"/>
    </row>
    <row r="15" spans="1:46" ht="25.9" customHeight="1" x14ac:dyDescent="0.3">
      <c r="A15" s="1"/>
      <c r="B15" s="1"/>
      <c r="E15" s="6" t="str">
        <f ca="1">MID(AO15,AN15-(AN15-1),1)</f>
        <v>5</v>
      </c>
      <c r="F15" s="23">
        <f ca="1">VALUE(IF(G15-(G16+F16)&lt;0,"1","0"))</f>
        <v>1</v>
      </c>
      <c r="G15" s="7" t="str">
        <f ca="1">MID(AO15,AN15-(AN15-2),1)</f>
        <v>0</v>
      </c>
      <c r="H15" s="29">
        <f ca="1">VALUE(IF(I15-(I16+H16)&lt;0,"1","0"))</f>
        <v>0</v>
      </c>
      <c r="I15" s="5" t="str">
        <f ca="1">MID(AO15,AN15-(AN15-3),1)</f>
        <v>6</v>
      </c>
      <c r="J15" s="35">
        <f ca="1">VALUE(IF(K15-(K16+J16)&lt;0,"1","0"))</f>
        <v>0</v>
      </c>
      <c r="K15" s="6" t="str">
        <f ca="1">MID(AO15,AN15-(AN15-4),1)</f>
        <v>3</v>
      </c>
      <c r="L15" s="39">
        <f ca="1">VALUE(IF(M15-(M16+L16)&lt;0,"1","0"))</f>
        <v>0</v>
      </c>
      <c r="M15" s="7" t="str">
        <f ca="1">MID(AO15,AN15-(AN15-5),1)</f>
        <v>2</v>
      </c>
      <c r="N15" s="43">
        <f ca="1">VALUE(IF(O15-(O16+N16)&lt;0,"1","0"))</f>
        <v>1</v>
      </c>
      <c r="O15" s="5" t="str">
        <f ca="1">MID(AO15,AN15-(AN15-6),1)</f>
        <v>2</v>
      </c>
      <c r="P15" s="47">
        <f ca="1">VALUE(IF(Q15-(Q16+P16)&lt;0,"1","0"))</f>
        <v>0</v>
      </c>
      <c r="Q15" s="6" t="str">
        <f ca="1">MID(AO15,AN15-(AN15-7),1)</f>
        <v>6</v>
      </c>
      <c r="T15" s="1"/>
      <c r="U15" s="1"/>
      <c r="W15" s="20"/>
      <c r="X15" s="6" t="str">
        <f ca="1">MID(AR15,AQ15-(AQ15-1),1)</f>
        <v>6</v>
      </c>
      <c r="Y15" s="23">
        <f ca="1">VALUE(IF(Z15-(Z16+Y16)&lt;0,"1","0"))</f>
        <v>1</v>
      </c>
      <c r="Z15" s="7" t="str">
        <f ca="1">MID(AR15,AQ15-(AQ15-2),1)</f>
        <v>5</v>
      </c>
      <c r="AA15" s="29">
        <f ca="1">VALUE(IF(AB15-(AB16+AA16)&lt;0,"1","0"))</f>
        <v>1</v>
      </c>
      <c r="AB15" s="5" t="str">
        <f ca="1">MID(AR15,AQ15-(AQ15-3),1)</f>
        <v>1</v>
      </c>
      <c r="AC15" s="35">
        <f ca="1">VALUE(IF(AD15-(AD16+AC16)&lt;0,"1","0"))</f>
        <v>1</v>
      </c>
      <c r="AD15" s="6" t="str">
        <f ca="1">MID(AR15,AQ15-(AQ15-4),1)</f>
        <v>4</v>
      </c>
      <c r="AE15" s="39">
        <f ca="1">VALUE(IF(AF15-(AF16+AE16)&lt;0,"1","0"))</f>
        <v>1</v>
      </c>
      <c r="AF15" s="7" t="str">
        <f ca="1">MID(AR15,AQ15-(AQ15-5),1)</f>
        <v>2</v>
      </c>
      <c r="AG15" s="43">
        <f ca="1">VALUE(IF(AH15-(AH16+AG16)&lt;0,"1","0"))</f>
        <v>1</v>
      </c>
      <c r="AH15" s="5" t="str">
        <f ca="1">MID(AR15,AQ15-(AQ15-6),1)</f>
        <v>0</v>
      </c>
      <c r="AI15" s="47">
        <f ca="1">VALUE(IF(AJ15-(AJ16+AI16)&lt;0,"1","0"))</f>
        <v>0</v>
      </c>
      <c r="AJ15" s="6" t="str">
        <f ca="1">MID(AR15,AQ15-(AQ15-7),1)</f>
        <v>6</v>
      </c>
      <c r="AN15" s="86">
        <v>7</v>
      </c>
      <c r="AO15" s="87">
        <f ca="1">RANDBETWEEN(10^(AN15-1),10^AN15)</f>
        <v>5063226</v>
      </c>
      <c r="AQ15" s="86">
        <v>7</v>
      </c>
      <c r="AR15" s="87">
        <f ca="1">RANDBETWEEN(10^(AQ15-1),10^AQ15)</f>
        <v>6514206</v>
      </c>
      <c r="AS15" s="2"/>
    </row>
    <row r="16" spans="1:46" ht="25.9" customHeight="1" thickBot="1" x14ac:dyDescent="0.35">
      <c r="A16" s="3"/>
      <c r="B16" s="4"/>
      <c r="C16" s="9" t="s">
        <v>1</v>
      </c>
      <c r="D16" s="21">
        <f ca="1">VALUE(F15)</f>
        <v>1</v>
      </c>
      <c r="E16" s="8"/>
      <c r="F16" s="24">
        <f ca="1">VALUE(H15)</f>
        <v>0</v>
      </c>
      <c r="G16" s="7" t="str">
        <f ca="1">MID(AO16,AN16-(AN16-1),1)</f>
        <v>6</v>
      </c>
      <c r="H16" s="31">
        <f ca="1">VALUE(J15)</f>
        <v>0</v>
      </c>
      <c r="I16" s="5" t="str">
        <f ca="1">MID(AO16,AN16-(AN16-2),1)</f>
        <v>4</v>
      </c>
      <c r="J16" s="36">
        <f ca="1">VALUE(L15)</f>
        <v>0</v>
      </c>
      <c r="K16" s="6" t="str">
        <f ca="1">MID(AO16,AN16-(AN16-3),1)</f>
        <v>2</v>
      </c>
      <c r="L16" s="40">
        <f ca="1">VALUE(N15)</f>
        <v>1</v>
      </c>
      <c r="M16" s="7" t="str">
        <f ca="1">MID(AO16,AN16-(AN16-4),1)</f>
        <v>1</v>
      </c>
      <c r="N16" s="44">
        <f ca="1">VALUE(P15)</f>
        <v>0</v>
      </c>
      <c r="O16" s="5" t="str">
        <f ca="1">MID(AO16,AN16-(AN16-5),1)</f>
        <v>3</v>
      </c>
      <c r="P16" s="34">
        <v>0</v>
      </c>
      <c r="Q16" s="6" t="str">
        <f ca="1">MID(AO16,AN16-(AN16-6),1)</f>
        <v>0</v>
      </c>
      <c r="T16" s="3"/>
      <c r="U16" s="4"/>
      <c r="V16" s="9" t="s">
        <v>1</v>
      </c>
      <c r="W16" s="21">
        <f ca="1">VALUE(Y15)</f>
        <v>1</v>
      </c>
      <c r="X16" s="8"/>
      <c r="Y16" s="24">
        <f ca="1">VALUE(AA15)</f>
        <v>1</v>
      </c>
      <c r="Z16" s="7" t="str">
        <f ca="1">MID(AR16,AQ16-(AQ16-1),1)</f>
        <v>9</v>
      </c>
      <c r="AA16" s="31">
        <f ca="1">VALUE(AC15)</f>
        <v>1</v>
      </c>
      <c r="AB16" s="5" t="str">
        <f ca="1">MID(AR16,AQ16-(AQ16-2),1)</f>
        <v>8</v>
      </c>
      <c r="AC16" s="36">
        <f ca="1">VALUE(AE15)</f>
        <v>1</v>
      </c>
      <c r="AD16" s="6" t="str">
        <f ca="1">MID(AR16,AQ16-(AQ16-3),1)</f>
        <v>5</v>
      </c>
      <c r="AE16" s="40">
        <f ca="1">VALUE(AG15)</f>
        <v>1</v>
      </c>
      <c r="AF16" s="7" t="str">
        <f ca="1">MID(AR16,AQ16-(AQ16-4),1)</f>
        <v>5</v>
      </c>
      <c r="AG16" s="44">
        <f ca="1">VALUE(AI15)</f>
        <v>0</v>
      </c>
      <c r="AH16" s="5" t="str">
        <f ca="1">MID(AR16,AQ16-(AQ16-5),1)</f>
        <v>8</v>
      </c>
      <c r="AI16" s="34">
        <v>0</v>
      </c>
      <c r="AJ16" s="6" t="str">
        <f ca="1">MID(AR16,AQ16-(AQ16-6),1)</f>
        <v>5</v>
      </c>
      <c r="AN16" s="86">
        <v>6</v>
      </c>
      <c r="AO16" s="88">
        <f ca="1">IF(AN16&gt;1,RANDBETWEEN(10^(AN16-1),10^AN16),RANDBETWEEN(1,9))</f>
        <v>642130</v>
      </c>
      <c r="AQ16" s="86">
        <v>6</v>
      </c>
      <c r="AR16" s="88">
        <f ca="1">IF(AQ16&gt;1,RANDBETWEEN(10^(AQ16-1),10^AQ16),RANDBETWEEN(1,9))</f>
        <v>985585</v>
      </c>
      <c r="AS16" s="2"/>
    </row>
    <row r="17" spans="1:45" ht="25.9" customHeight="1" thickTop="1" x14ac:dyDescent="0.25">
      <c r="A17" s="3"/>
      <c r="B17" s="4"/>
      <c r="E17" s="15">
        <f ca="1">IF(E15-(E16+D16)&gt;=0,E15-(E16+D16),(E15+10)-(E16+D16))</f>
        <v>4</v>
      </c>
      <c r="F17" s="25"/>
      <c r="G17" s="16">
        <f ca="1">IF(G15-(G16+F16)&gt;=0,G15-(G16+F16),(G15+10)-(G16+F16))</f>
        <v>4</v>
      </c>
      <c r="H17" s="25"/>
      <c r="I17" s="17">
        <f ca="1">IF(I15-(I16+H16)&gt;=0,I15-(I16+H16),(I15+10)-(I16+H16))</f>
        <v>2</v>
      </c>
      <c r="J17" s="25"/>
      <c r="K17" s="18">
        <f ca="1">IF(K15-(K16+J16)&gt;=0,K15-(K16+J16),(K15+10)-(K16+J16))</f>
        <v>1</v>
      </c>
      <c r="L17" s="25"/>
      <c r="M17" s="16">
        <f ca="1">IF(M15-(M16+L16)&gt;=0,M15-(M16+L16),(M15+10)-(M16+L16))</f>
        <v>0</v>
      </c>
      <c r="N17" s="25"/>
      <c r="O17" s="17">
        <f ca="1">IF(O15-(O16+N16)&gt;=0,O15-(O16+N16),(O15+10)-(O16+N16))</f>
        <v>9</v>
      </c>
      <c r="P17" s="25"/>
      <c r="Q17" s="18">
        <f ca="1">IF(Q15-(Q16+P16)&gt;=0,Q15-(Q16+P16),(Q15+10)-(Q16+P16))</f>
        <v>6</v>
      </c>
      <c r="T17" s="3"/>
      <c r="U17" s="4"/>
      <c r="W17" s="20"/>
      <c r="X17" s="15">
        <f ca="1">IF(X15-(X16+W16)&gt;=0,X15-(X16+W16),(X15+10)-(X16+W16))</f>
        <v>5</v>
      </c>
      <c r="Y17" s="25"/>
      <c r="Z17" s="16">
        <f ca="1">IF(Z15-(Z16+Y16)&gt;=0,Z15-(Z16+Y16),(Z15+10)-(Z16+Y16))</f>
        <v>5</v>
      </c>
      <c r="AA17" s="25"/>
      <c r="AB17" s="17">
        <f ca="1">IF(AB15-(AB16+AA16)&gt;=0,AB15-(AB16+AA16),(AB15+10)-(AB16+AA16))</f>
        <v>2</v>
      </c>
      <c r="AC17" s="25"/>
      <c r="AD17" s="18">
        <f ca="1">IF(AD15-(AD16+AC16)&gt;=0,AD15-(AD16+AC16),(AD15+10)-(AD16+AC16))</f>
        <v>8</v>
      </c>
      <c r="AE17" s="25"/>
      <c r="AF17" s="16">
        <f ca="1">IF(AF15-(AF16+AE16)&gt;=0,AF15-(AF16+AE16),(AF15+10)-(AF16+AE16))</f>
        <v>6</v>
      </c>
      <c r="AG17" s="25"/>
      <c r="AH17" s="17">
        <f ca="1">IF(AH15-(AH16+AG16)&gt;=0,AH15-(AH16+AG16),(AH15+10)-(AH16+AG16))</f>
        <v>2</v>
      </c>
      <c r="AI17" s="25"/>
      <c r="AJ17" s="18">
        <f ca="1">IF(AJ15-(AJ16+AI16)&gt;=0,AJ15-(AJ16+AI16),(AJ15+10)-(AJ16+AI16))</f>
        <v>1</v>
      </c>
      <c r="AO17" s="89">
        <f ca="1">AO15-AO16</f>
        <v>4421096</v>
      </c>
      <c r="AR17" s="89">
        <f ca="1">AR15-AR16</f>
        <v>5528621</v>
      </c>
    </row>
    <row r="18" spans="1:45" ht="25.15" customHeight="1" x14ac:dyDescent="0.25">
      <c r="A18" s="10"/>
      <c r="B18" s="10"/>
      <c r="T18" s="10"/>
      <c r="U18" s="10"/>
      <c r="W18" s="20"/>
      <c r="X18" s="6"/>
      <c r="Y18" s="20"/>
      <c r="Z18" s="7"/>
      <c r="AA18" s="20"/>
      <c r="AB18" s="5"/>
      <c r="AC18" s="20"/>
      <c r="AD18" s="6"/>
      <c r="AE18" s="20"/>
      <c r="AF18" s="7"/>
      <c r="AG18" s="20"/>
      <c r="AH18" s="5"/>
      <c r="AI18" s="20"/>
      <c r="AJ18" s="6"/>
      <c r="AO18" s="89">
        <f ca="1">VALUE(CONCATENATE(E17,G17,I17,K17,M17,O17,Q17))</f>
        <v>4421096</v>
      </c>
      <c r="AR18" s="89">
        <f ca="1">VALUE(CONCATENATE(X17,Z17,AB17,AD17,AF17,AH17,AJ17))</f>
        <v>5528621</v>
      </c>
    </row>
    <row r="19" spans="1:45" ht="25.15" customHeight="1" x14ac:dyDescent="0.25"/>
    <row r="20" spans="1:45" ht="18" customHeight="1" x14ac:dyDescent="0.3">
      <c r="A20" s="1" t="s">
        <v>7</v>
      </c>
      <c r="B20" s="1"/>
      <c r="T20" s="1" t="s">
        <v>8</v>
      </c>
      <c r="U20" s="1"/>
      <c r="W20" s="20"/>
      <c r="X20" s="6"/>
      <c r="Y20" s="20"/>
      <c r="Z20" s="7"/>
      <c r="AA20" s="20"/>
      <c r="AB20" s="5"/>
      <c r="AC20" s="20"/>
      <c r="AD20" s="6"/>
      <c r="AE20" s="20"/>
      <c r="AF20" s="7"/>
      <c r="AG20" s="20"/>
      <c r="AH20" s="5"/>
      <c r="AI20" s="20"/>
      <c r="AJ20" s="6"/>
    </row>
    <row r="21" spans="1:45" ht="25.9" customHeight="1" x14ac:dyDescent="0.3">
      <c r="A21" s="1"/>
      <c r="B21" s="1"/>
      <c r="E21" s="6" t="str">
        <f ca="1">MID(AO21,AN21-(AN21-1),1)</f>
        <v>2</v>
      </c>
      <c r="F21" s="23">
        <f ca="1">VALUE(IF(G21-(G22+F22)&lt;0,"1","0"))</f>
        <v>1</v>
      </c>
      <c r="G21" s="7" t="str">
        <f ca="1">MID(AO21,AN21-(AN21-2),1)</f>
        <v>4</v>
      </c>
      <c r="H21" s="29">
        <f ca="1">VALUE(IF(I21-(I22+H22)&lt;0,"1","0"))</f>
        <v>0</v>
      </c>
      <c r="I21" s="5" t="str">
        <f ca="1">MID(AO21,AN21-(AN21-3),1)</f>
        <v>8</v>
      </c>
      <c r="J21" s="35">
        <f ca="1">VALUE(IF(K21-(K22+J22)&lt;0,"1","0"))</f>
        <v>0</v>
      </c>
      <c r="K21" s="6" t="str">
        <f ca="1">MID(AO21,AN21-(AN21-4),1)</f>
        <v>5</v>
      </c>
      <c r="L21" s="39">
        <f ca="1">VALUE(IF(M21-(M22+L22)&lt;0,"1","0"))</f>
        <v>0</v>
      </c>
      <c r="M21" s="7" t="str">
        <f ca="1">MID(AO21,AN21-(AN21-5),1)</f>
        <v>7</v>
      </c>
      <c r="N21" s="43">
        <f ca="1">VALUE(IF(O21-(O22+N22)&lt;0,"1","0"))</f>
        <v>0</v>
      </c>
      <c r="O21" s="5" t="str">
        <f ca="1">MID(AO21,AN21-(AN21-6),1)</f>
        <v>2</v>
      </c>
      <c r="P21" s="47">
        <f ca="1">VALUE(IF(Q21-(Q22+P22)&lt;0,"1","0"))</f>
        <v>1</v>
      </c>
      <c r="Q21" s="6" t="str">
        <f ca="1">MID(AO21,AN21-(AN21-7),1)</f>
        <v>2</v>
      </c>
      <c r="T21" s="1"/>
      <c r="U21" s="1"/>
      <c r="W21" s="20"/>
      <c r="X21" s="6" t="str">
        <f ca="1">MID(AR21,AQ21-(AQ21-1),1)</f>
        <v>9</v>
      </c>
      <c r="Y21" s="23">
        <f ca="1">VALUE(IF(Z21-(Z22+Y22)&lt;0,"1","0"))</f>
        <v>1</v>
      </c>
      <c r="Z21" s="7" t="str">
        <f ca="1">MID(AR21,AQ21-(AQ21-2),1)</f>
        <v>1</v>
      </c>
      <c r="AA21" s="29">
        <f ca="1">VALUE(IF(AB21-(AB22+AA22)&lt;0,"1","0"))</f>
        <v>0</v>
      </c>
      <c r="AB21" s="5" t="str">
        <f ca="1">MID(AR21,AQ21-(AQ21-3),1)</f>
        <v>5</v>
      </c>
      <c r="AC21" s="35">
        <f ca="1">VALUE(IF(AD21-(AD22+AC22)&lt;0,"1","0"))</f>
        <v>1</v>
      </c>
      <c r="AD21" s="6" t="str">
        <f ca="1">MID(AR21,AQ21-(AQ21-4),1)</f>
        <v>5</v>
      </c>
      <c r="AE21" s="39">
        <f ca="1">VALUE(IF(AF21-(AF22+AE22)&lt;0,"1","0"))</f>
        <v>0</v>
      </c>
      <c r="AF21" s="7" t="str">
        <f ca="1">MID(AR21,AQ21-(AQ21-5),1)</f>
        <v>4</v>
      </c>
      <c r="AG21" s="43">
        <f ca="1">VALUE(IF(AH21-(AH22+AG22)&lt;0,"1","0"))</f>
        <v>1</v>
      </c>
      <c r="AH21" s="5" t="str">
        <f ca="1">MID(AR21,AQ21-(AQ21-6),1)</f>
        <v>4</v>
      </c>
      <c r="AI21" s="47">
        <f ca="1">VALUE(IF(AJ21-(AJ22+AI22)&lt;0,"1","0"))</f>
        <v>1</v>
      </c>
      <c r="AJ21" s="6" t="str">
        <f ca="1">MID(AR21,AQ21-(AQ21-7),1)</f>
        <v>1</v>
      </c>
      <c r="AN21" s="86">
        <v>7</v>
      </c>
      <c r="AO21" s="87">
        <f ca="1">RANDBETWEEN(10^(AN21-1),10^AN21)</f>
        <v>2485722</v>
      </c>
      <c r="AQ21" s="86">
        <v>7</v>
      </c>
      <c r="AR21" s="87">
        <f ca="1">RANDBETWEEN(10^(AQ21-1),10^AQ21)</f>
        <v>9155441</v>
      </c>
      <c r="AS21" s="2"/>
    </row>
    <row r="22" spans="1:45" ht="25.9" customHeight="1" thickBot="1" x14ac:dyDescent="0.35">
      <c r="A22" s="3"/>
      <c r="B22" s="4"/>
      <c r="C22" s="9" t="s">
        <v>1</v>
      </c>
      <c r="D22" s="21">
        <f ca="1">VALUE(F21)</f>
        <v>1</v>
      </c>
      <c r="E22" s="8"/>
      <c r="F22" s="24">
        <f ca="1">VALUE(H21)</f>
        <v>0</v>
      </c>
      <c r="G22" s="7" t="str">
        <f ca="1">MID(AO22,AN22-(AN22-1),1)</f>
        <v>9</v>
      </c>
      <c r="H22" s="31">
        <f ca="1">VALUE(J21)</f>
        <v>0</v>
      </c>
      <c r="I22" s="5" t="str">
        <f ca="1">MID(AO22,AN22-(AN22-2),1)</f>
        <v>8</v>
      </c>
      <c r="J22" s="36">
        <f ca="1">VALUE(L21)</f>
        <v>0</v>
      </c>
      <c r="K22" s="6" t="str">
        <f ca="1">MID(AO22,AN22-(AN22-3),1)</f>
        <v>1</v>
      </c>
      <c r="L22" s="40">
        <f ca="1">VALUE(N21)</f>
        <v>0</v>
      </c>
      <c r="M22" s="7" t="str">
        <f ca="1">MID(AO22,AN22-(AN22-4),1)</f>
        <v>4</v>
      </c>
      <c r="N22" s="44">
        <f ca="1">VALUE(P21)</f>
        <v>1</v>
      </c>
      <c r="O22" s="5" t="str">
        <f ca="1">MID(AO22,AN22-(AN22-5),1)</f>
        <v>1</v>
      </c>
      <c r="P22" s="34">
        <v>0</v>
      </c>
      <c r="Q22" s="6" t="str">
        <f ca="1">MID(AO22,AN22-(AN22-6),1)</f>
        <v>5</v>
      </c>
      <c r="T22" s="3"/>
      <c r="U22" s="4"/>
      <c r="V22" s="9" t="s">
        <v>1</v>
      </c>
      <c r="W22" s="21">
        <f ca="1">VALUE(Y21)</f>
        <v>1</v>
      </c>
      <c r="X22" s="8"/>
      <c r="Y22" s="24">
        <f ca="1">VALUE(AA21)</f>
        <v>0</v>
      </c>
      <c r="Z22" s="7" t="str">
        <f ca="1">MID(AR22,AQ22-(AQ22-1),1)</f>
        <v>7</v>
      </c>
      <c r="AA22" s="31">
        <f ca="1">VALUE(AC21)</f>
        <v>1</v>
      </c>
      <c r="AB22" s="5" t="str">
        <f ca="1">MID(AR22,AQ22-(AQ22-2),1)</f>
        <v>1</v>
      </c>
      <c r="AC22" s="36">
        <f ca="1">VALUE(AE21)</f>
        <v>0</v>
      </c>
      <c r="AD22" s="6" t="str">
        <f ca="1">MID(AR22,AQ22-(AQ22-3),1)</f>
        <v>8</v>
      </c>
      <c r="AE22" s="40">
        <f ca="1">VALUE(AG21)</f>
        <v>1</v>
      </c>
      <c r="AF22" s="7" t="str">
        <f ca="1">MID(AR22,AQ22-(AQ22-4),1)</f>
        <v>3</v>
      </c>
      <c r="AG22" s="44">
        <f ca="1">VALUE(AI21)</f>
        <v>1</v>
      </c>
      <c r="AH22" s="5" t="str">
        <f ca="1">MID(AR22,AQ22-(AQ22-5),1)</f>
        <v>7</v>
      </c>
      <c r="AI22" s="34">
        <v>0</v>
      </c>
      <c r="AJ22" s="6" t="str">
        <f ca="1">MID(AR22,AQ22-(AQ22-6),1)</f>
        <v>7</v>
      </c>
      <c r="AN22" s="86">
        <v>6</v>
      </c>
      <c r="AO22" s="88">
        <f ca="1">IF(AN22&gt;1,RANDBETWEEN(10^(AN22-1),10^AN22),RANDBETWEEN(1,9))</f>
        <v>981415</v>
      </c>
      <c r="AQ22" s="86">
        <v>6</v>
      </c>
      <c r="AR22" s="88">
        <f ca="1">IF(AQ22&gt;1,RANDBETWEEN(10^(AQ22-1),10^AQ22),RANDBETWEEN(1,9))</f>
        <v>718377</v>
      </c>
      <c r="AS22" s="2"/>
    </row>
    <row r="23" spans="1:45" ht="25.9" customHeight="1" thickTop="1" x14ac:dyDescent="0.25">
      <c r="A23" s="3"/>
      <c r="B23" s="4"/>
      <c r="E23" s="15">
        <f ca="1">IF(E21-(E22+D22)&gt;=0,E21-(E22+D22),(E21+10)-(E22+D22))</f>
        <v>1</v>
      </c>
      <c r="F23" s="25"/>
      <c r="G23" s="16">
        <f ca="1">IF(G21-(G22+F22)&gt;=0,G21-(G22+F22),(G21+10)-(G22+F22))</f>
        <v>5</v>
      </c>
      <c r="H23" s="25"/>
      <c r="I23" s="17">
        <f ca="1">IF(I21-(I22+H22)&gt;=0,I21-(I22+H22),(I21+10)-(I22+H22))</f>
        <v>0</v>
      </c>
      <c r="J23" s="25"/>
      <c r="K23" s="18">
        <f ca="1">IF(K21-(K22+J22)&gt;=0,K21-(K22+J22),(K21+10)-(K22+J22))</f>
        <v>4</v>
      </c>
      <c r="L23" s="25"/>
      <c r="M23" s="16">
        <f ca="1">IF(M21-(M22+L22)&gt;=0,M21-(M22+L22),(M21+10)-(M22+L22))</f>
        <v>3</v>
      </c>
      <c r="N23" s="25"/>
      <c r="O23" s="17">
        <f ca="1">IF(O21-(O22+N22)&gt;=0,O21-(O22+N22),(O21+10)-(O22+N22))</f>
        <v>0</v>
      </c>
      <c r="P23" s="25"/>
      <c r="Q23" s="18">
        <f ca="1">IF(Q21-(Q22+P22)&gt;=0,Q21-(Q22+P22),(Q21+10)-(Q22+P22))</f>
        <v>7</v>
      </c>
      <c r="T23" s="3"/>
      <c r="U23" s="4"/>
      <c r="W23" s="20"/>
      <c r="X23" s="15">
        <f ca="1">IF(X21-(X22+W22)&gt;=0,X21-(X22+W22),(X21+10)-(X22+W22))</f>
        <v>8</v>
      </c>
      <c r="Y23" s="25"/>
      <c r="Z23" s="16">
        <f ca="1">IF(Z21-(Z22+Y22)&gt;=0,Z21-(Z22+Y22),(Z21+10)-(Z22+Y22))</f>
        <v>4</v>
      </c>
      <c r="AA23" s="25"/>
      <c r="AB23" s="17">
        <f ca="1">IF(AB21-(AB22+AA22)&gt;=0,AB21-(AB22+AA22),(AB21+10)-(AB22+AA22))</f>
        <v>3</v>
      </c>
      <c r="AC23" s="25"/>
      <c r="AD23" s="18">
        <f ca="1">IF(AD21-(AD22+AC22)&gt;=0,AD21-(AD22+AC22),(AD21+10)-(AD22+AC22))</f>
        <v>7</v>
      </c>
      <c r="AE23" s="25"/>
      <c r="AF23" s="16">
        <f ca="1">IF(AF21-(AF22+AE22)&gt;=0,AF21-(AF22+AE22),(AF21+10)-(AF22+AE22))</f>
        <v>0</v>
      </c>
      <c r="AG23" s="25"/>
      <c r="AH23" s="17">
        <f ca="1">IF(AH21-(AH22+AG22)&gt;=0,AH21-(AH22+AG22),(AH21+10)-(AH22+AG22))</f>
        <v>6</v>
      </c>
      <c r="AI23" s="25"/>
      <c r="AJ23" s="18">
        <f ca="1">IF(AJ21-(AJ22+AI22)&gt;=0,AJ21-(AJ22+AI22),(AJ21+10)-(AJ22+AI22))</f>
        <v>4</v>
      </c>
      <c r="AO23" s="89">
        <f ca="1">AO21-AO22</f>
        <v>1504307</v>
      </c>
      <c r="AR23" s="89">
        <f ca="1">AR21-AR22</f>
        <v>8437064</v>
      </c>
    </row>
    <row r="24" spans="1:45" ht="25.15" customHeight="1" x14ac:dyDescent="0.25">
      <c r="A24" s="10"/>
      <c r="B24" s="10"/>
      <c r="T24" s="10"/>
      <c r="U24" s="10"/>
      <c r="W24" s="20"/>
      <c r="X24" s="6"/>
      <c r="Y24" s="20"/>
      <c r="Z24" s="7"/>
      <c r="AA24" s="20"/>
      <c r="AB24" s="5"/>
      <c r="AC24" s="20"/>
      <c r="AD24" s="6"/>
      <c r="AE24" s="20"/>
      <c r="AF24" s="7"/>
      <c r="AG24" s="20"/>
      <c r="AH24" s="5"/>
      <c r="AI24" s="20"/>
      <c r="AJ24" s="6"/>
      <c r="AO24" s="89">
        <f ca="1">VALUE(CONCATENATE(E23,G23,I23,K23,M23,O23,Q23))</f>
        <v>1504307</v>
      </c>
      <c r="AR24" s="89">
        <f ca="1">VALUE(CONCATENATE(X23,Z23,AB23,AD23,AF23,AH23,AJ23))</f>
        <v>8437064</v>
      </c>
    </row>
    <row r="25" spans="1:45" ht="25.15" customHeight="1" x14ac:dyDescent="0.25"/>
    <row r="26" spans="1:45" ht="18" customHeight="1" x14ac:dyDescent="0.3">
      <c r="A26" s="1" t="s">
        <v>9</v>
      </c>
      <c r="B26" s="1"/>
      <c r="T26" s="1" t="s">
        <v>10</v>
      </c>
      <c r="U26" s="1"/>
      <c r="W26" s="20"/>
      <c r="X26" s="6"/>
      <c r="Y26" s="20"/>
      <c r="Z26" s="7"/>
      <c r="AA26" s="20"/>
      <c r="AB26" s="5"/>
      <c r="AC26" s="20"/>
      <c r="AD26" s="6"/>
      <c r="AE26" s="20"/>
      <c r="AF26" s="7"/>
      <c r="AG26" s="20"/>
      <c r="AH26" s="5"/>
      <c r="AI26" s="20"/>
      <c r="AJ26" s="6"/>
    </row>
    <row r="27" spans="1:45" ht="25.9" customHeight="1" x14ac:dyDescent="0.3">
      <c r="A27" s="1"/>
      <c r="B27" s="1"/>
      <c r="E27" s="6" t="str">
        <f ca="1">MID(AO27,AN27-(AN27-1),1)</f>
        <v>8</v>
      </c>
      <c r="F27" s="23">
        <f ca="1">VALUE(IF(G27-(G28+F28)&lt;0,"1","0"))</f>
        <v>0</v>
      </c>
      <c r="G27" s="7" t="str">
        <f ca="1">MID(AO27,AN27-(AN27-2),1)</f>
        <v>9</v>
      </c>
      <c r="H27" s="29">
        <f ca="1">VALUE(IF(I27-(I28+H28)&lt;0,"1","0"))</f>
        <v>0</v>
      </c>
      <c r="I27" s="5" t="str">
        <f ca="1">MID(AO27,AN27-(AN27-3),1)</f>
        <v>8</v>
      </c>
      <c r="J27" s="35">
        <f ca="1">VALUE(IF(K27-(K28+J28)&lt;0,"1","0"))</f>
        <v>0</v>
      </c>
      <c r="K27" s="6" t="str">
        <f ca="1">MID(AO27,AN27-(AN27-4),1)</f>
        <v>6</v>
      </c>
      <c r="L27" s="39">
        <f ca="1">VALUE(IF(M27-(M28+L28)&lt;0,"1","0"))</f>
        <v>1</v>
      </c>
      <c r="M27" s="7" t="str">
        <f ca="1">MID(AO27,AN27-(AN27-5),1)</f>
        <v>6</v>
      </c>
      <c r="N27" s="43">
        <f ca="1">VALUE(IF(O27-(O28+N28)&lt;0,"1","0"))</f>
        <v>1</v>
      </c>
      <c r="O27" s="5" t="str">
        <f ca="1">MID(AO27,AN27-(AN27-6),1)</f>
        <v>0</v>
      </c>
      <c r="P27" s="47">
        <f ca="1">VALUE(IF(Q27-(Q28+P28)&lt;0,"1","0"))</f>
        <v>1</v>
      </c>
      <c r="Q27" s="6" t="str">
        <f ca="1">MID(AO27,AN27-(AN27-7),1)</f>
        <v>1</v>
      </c>
      <c r="T27" s="1"/>
      <c r="U27" s="1"/>
      <c r="W27" s="20"/>
      <c r="X27" s="6" t="str">
        <f ca="1">MID(AR27,AQ27-(AQ27-1),1)</f>
        <v>1</v>
      </c>
      <c r="Y27" s="23">
        <f ca="1">VALUE(IF(Z27-(Z28+Y28)&lt;0,"1","0"))</f>
        <v>1</v>
      </c>
      <c r="Z27" s="7" t="str">
        <f ca="1">MID(AR27,AQ27-(AQ27-2),1)</f>
        <v>3</v>
      </c>
      <c r="AA27" s="29">
        <f ca="1">VALUE(IF(AB27-(AB28+AA28)&lt;0,"1","0"))</f>
        <v>1</v>
      </c>
      <c r="AB27" s="5" t="str">
        <f ca="1">MID(AR27,AQ27-(AQ27-3),1)</f>
        <v>1</v>
      </c>
      <c r="AC27" s="35">
        <f ca="1">VALUE(IF(AD27-(AD28+AC28)&lt;0,"1","0"))</f>
        <v>1</v>
      </c>
      <c r="AD27" s="6" t="str">
        <f ca="1">MID(AR27,AQ27-(AQ27-4),1)</f>
        <v>7</v>
      </c>
      <c r="AE27" s="39">
        <f ca="1">VALUE(IF(AF27-(AF28+AE28)&lt;0,"1","0"))</f>
        <v>1</v>
      </c>
      <c r="AF27" s="7" t="str">
        <f ca="1">MID(AR27,AQ27-(AQ27-5),1)</f>
        <v>1</v>
      </c>
      <c r="AG27" s="43">
        <f ca="1">VALUE(IF(AH27-(AH28+AG28)&lt;0,"1","0"))</f>
        <v>0</v>
      </c>
      <c r="AH27" s="5" t="str">
        <f ca="1">MID(AR27,AQ27-(AQ27-6),1)</f>
        <v>8</v>
      </c>
      <c r="AI27" s="47">
        <f ca="1">VALUE(IF(AJ27-(AJ28+AI28)&lt;0,"1","0"))</f>
        <v>1</v>
      </c>
      <c r="AJ27" s="6" t="str">
        <f ca="1">MID(AR27,AQ27-(AQ27-7),1)</f>
        <v>5</v>
      </c>
      <c r="AN27" s="86">
        <v>7</v>
      </c>
      <c r="AO27" s="87">
        <f ca="1">RANDBETWEEN(10^(AN27-1),10^AN27)</f>
        <v>8986601</v>
      </c>
      <c r="AQ27" s="86">
        <v>7</v>
      </c>
      <c r="AR27" s="87">
        <f ca="1">RANDBETWEEN(10^(AQ27-1),10^AQ27)</f>
        <v>1317185</v>
      </c>
      <c r="AS27" s="2"/>
    </row>
    <row r="28" spans="1:45" ht="25.9" customHeight="1" thickBot="1" x14ac:dyDescent="0.35">
      <c r="A28" s="3"/>
      <c r="B28" s="4"/>
      <c r="C28" s="9" t="s">
        <v>1</v>
      </c>
      <c r="D28" s="21">
        <f ca="1">VALUE(F27)</f>
        <v>0</v>
      </c>
      <c r="E28" s="8"/>
      <c r="F28" s="24">
        <f ca="1">VALUE(H27)</f>
        <v>0</v>
      </c>
      <c r="G28" s="7" t="str">
        <f ca="1">MID(AO28,AN28-(AN28-1),1)</f>
        <v>1</v>
      </c>
      <c r="H28" s="31">
        <f ca="1">VALUE(J27)</f>
        <v>0</v>
      </c>
      <c r="I28" s="5" t="str">
        <f ca="1">MID(AO28,AN28-(AN28-2),1)</f>
        <v>1</v>
      </c>
      <c r="J28" s="36">
        <f ca="1">VALUE(L27)</f>
        <v>1</v>
      </c>
      <c r="K28" s="6" t="str">
        <f ca="1">MID(AO28,AN28-(AN28-3),1)</f>
        <v>4</v>
      </c>
      <c r="L28" s="40">
        <f ca="1">VALUE(N27)</f>
        <v>1</v>
      </c>
      <c r="M28" s="7" t="str">
        <f ca="1">MID(AO28,AN28-(AN28-4),1)</f>
        <v>8</v>
      </c>
      <c r="N28" s="44">
        <f ca="1">VALUE(P27)</f>
        <v>1</v>
      </c>
      <c r="O28" s="5" t="str">
        <f ca="1">MID(AO28,AN28-(AN28-5),1)</f>
        <v>8</v>
      </c>
      <c r="P28" s="34">
        <v>0</v>
      </c>
      <c r="Q28" s="6" t="str">
        <f ca="1">MID(AO28,AN28-(AN28-6),1)</f>
        <v>7</v>
      </c>
      <c r="T28" s="3"/>
      <c r="U28" s="4"/>
      <c r="V28" s="9" t="s">
        <v>1</v>
      </c>
      <c r="W28" s="21">
        <f ca="1">VALUE(Y27)</f>
        <v>1</v>
      </c>
      <c r="X28" s="8"/>
      <c r="Y28" s="24">
        <f ca="1">VALUE(AA27)</f>
        <v>1</v>
      </c>
      <c r="Z28" s="7" t="str">
        <f ca="1">MID(AR28,AQ28-(AQ28-1),1)</f>
        <v>7</v>
      </c>
      <c r="AA28" s="31">
        <f ca="1">VALUE(AC27)</f>
        <v>1</v>
      </c>
      <c r="AB28" s="5" t="str">
        <f ca="1">MID(AR28,AQ28-(AQ28-2),1)</f>
        <v>3</v>
      </c>
      <c r="AC28" s="36">
        <f ca="1">VALUE(AE27)</f>
        <v>1</v>
      </c>
      <c r="AD28" s="6" t="str">
        <f ca="1">MID(AR28,AQ28-(AQ28-3),1)</f>
        <v>9</v>
      </c>
      <c r="AE28" s="40">
        <f ca="1">VALUE(AG27)</f>
        <v>0</v>
      </c>
      <c r="AF28" s="7" t="str">
        <f ca="1">MID(AR28,AQ28-(AQ28-4),1)</f>
        <v>8</v>
      </c>
      <c r="AG28" s="44">
        <f ca="1">VALUE(AI27)</f>
        <v>1</v>
      </c>
      <c r="AH28" s="5" t="str">
        <f ca="1">MID(AR28,AQ28-(AQ28-5),1)</f>
        <v>7</v>
      </c>
      <c r="AI28" s="34">
        <v>0</v>
      </c>
      <c r="AJ28" s="6" t="str">
        <f ca="1">MID(AR28,AQ28-(AQ28-6),1)</f>
        <v>9</v>
      </c>
      <c r="AN28" s="86">
        <v>6</v>
      </c>
      <c r="AO28" s="88">
        <f ca="1">IF(AN28&gt;1,RANDBETWEEN(10^(AN28-1),10^AN28),RANDBETWEEN(1,9))</f>
        <v>114887</v>
      </c>
      <c r="AQ28" s="86">
        <v>6</v>
      </c>
      <c r="AR28" s="88">
        <f ca="1">IF(AQ28&gt;1,RANDBETWEEN(10^(AQ28-1),10^AQ28),RANDBETWEEN(1,9))</f>
        <v>739879</v>
      </c>
      <c r="AS28" s="2"/>
    </row>
    <row r="29" spans="1:45" ht="25.9" customHeight="1" thickTop="1" x14ac:dyDescent="0.25">
      <c r="A29" s="3"/>
      <c r="B29" s="4"/>
      <c r="E29" s="15">
        <f ca="1">IF(E27-(E28+D28)&gt;=0,E27-(E28+D28),(E27+10)-(E28+D28))</f>
        <v>8</v>
      </c>
      <c r="F29" s="25"/>
      <c r="G29" s="16">
        <f ca="1">IF(G27-(G28+F28)&gt;=0,G27-(G28+F28),(G27+10)-(G28+F28))</f>
        <v>8</v>
      </c>
      <c r="H29" s="25"/>
      <c r="I29" s="17">
        <f ca="1">IF(I27-(I28+H28)&gt;=0,I27-(I28+H28),(I27+10)-(I28+H28))</f>
        <v>7</v>
      </c>
      <c r="J29" s="25"/>
      <c r="K29" s="18">
        <f ca="1">IF(K27-(K28+J28)&gt;=0,K27-(K28+J28),(K27+10)-(K28+J28))</f>
        <v>1</v>
      </c>
      <c r="L29" s="25"/>
      <c r="M29" s="16">
        <f ca="1">IF(M27-(M28+L28)&gt;=0,M27-(M28+L28),(M27+10)-(M28+L28))</f>
        <v>7</v>
      </c>
      <c r="N29" s="25"/>
      <c r="O29" s="17">
        <f ca="1">IF(O27-(O28+N28)&gt;=0,O27-(O28+N28),(O27+10)-(O28+N28))</f>
        <v>1</v>
      </c>
      <c r="P29" s="25"/>
      <c r="Q29" s="18">
        <f ca="1">IF(Q27-(Q28+P28)&gt;=0,Q27-(Q28+P28),(Q27+10)-(Q28+P28))</f>
        <v>4</v>
      </c>
      <c r="T29" s="3"/>
      <c r="U29" s="4"/>
      <c r="W29" s="20"/>
      <c r="X29" s="15">
        <f ca="1">IF(X27-(X28+W28)&gt;=0,X27-(X28+W28),(X27+10)-(X28+W28))</f>
        <v>0</v>
      </c>
      <c r="Y29" s="25"/>
      <c r="Z29" s="16">
        <f ca="1">IF(Z27-(Z28+Y28)&gt;=0,Z27-(Z28+Y28),(Z27+10)-(Z28+Y28))</f>
        <v>5</v>
      </c>
      <c r="AA29" s="25"/>
      <c r="AB29" s="17">
        <f ca="1">IF(AB27-(AB28+AA28)&gt;=0,AB27-(AB28+AA28),(AB27+10)-(AB28+AA28))</f>
        <v>7</v>
      </c>
      <c r="AC29" s="25"/>
      <c r="AD29" s="18">
        <f ca="1">IF(AD27-(AD28+AC28)&gt;=0,AD27-(AD28+AC28),(AD27+10)-(AD28+AC28))</f>
        <v>7</v>
      </c>
      <c r="AE29" s="25"/>
      <c r="AF29" s="16">
        <f ca="1">IF(AF27-(AF28+AE28)&gt;=0,AF27-(AF28+AE28),(AF27+10)-(AF28+AE28))</f>
        <v>3</v>
      </c>
      <c r="AG29" s="25"/>
      <c r="AH29" s="17">
        <f ca="1">IF(AH27-(AH28+AG28)&gt;=0,AH27-(AH28+AG28),(AH27+10)-(AH28+AG28))</f>
        <v>0</v>
      </c>
      <c r="AI29" s="25"/>
      <c r="AJ29" s="18">
        <f ca="1">IF(AJ27-(AJ28+AI28)&gt;=0,AJ27-(AJ28+AI28),(AJ27+10)-(AJ28+AI28))</f>
        <v>6</v>
      </c>
      <c r="AO29" s="89">
        <f ca="1">AO27-AO28</f>
        <v>8871714</v>
      </c>
      <c r="AR29" s="89">
        <f ca="1">AR27-AR28</f>
        <v>577306</v>
      </c>
    </row>
    <row r="30" spans="1:45" x14ac:dyDescent="0.3">
      <c r="A30" s="145" t="str">
        <f ca="1">CONCATENATE("CORRECTION FICHE ",$AL$1)</f>
        <v>CORRECTION FICHE 993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O30" s="89">
        <f ca="1">VALUE(CONCATENATE(E29,G29,I29,K29,M29,O29,Q29))</f>
        <v>8871714</v>
      </c>
      <c r="AR30" s="89">
        <f ca="1">VALUE(CONCATENATE(X29,Z29,AB29,AD29,AF29,AH29,AJ29))</f>
        <v>577306</v>
      </c>
    </row>
    <row r="31" spans="1:45" ht="18" customHeight="1" x14ac:dyDescent="0.3">
      <c r="A31" s="1" t="str">
        <f>A2</f>
        <v>A</v>
      </c>
      <c r="B31" s="1"/>
      <c r="T31" s="1" t="s">
        <v>2</v>
      </c>
      <c r="U31" s="1"/>
      <c r="W31" s="20"/>
      <c r="X31" s="6"/>
      <c r="Y31" s="20"/>
      <c r="Z31" s="7"/>
      <c r="AA31" s="20"/>
      <c r="AB31" s="5"/>
      <c r="AC31" s="20"/>
      <c r="AD31" s="6"/>
      <c r="AE31" s="20"/>
      <c r="AF31" s="7"/>
      <c r="AG31" s="20"/>
      <c r="AH31" s="5"/>
      <c r="AI31" s="20"/>
      <c r="AJ31" s="6"/>
    </row>
    <row r="32" spans="1:45" ht="25.9" customHeight="1" x14ac:dyDescent="0.3">
      <c r="A32" s="1"/>
      <c r="B32" s="1"/>
      <c r="E32" s="6" t="str">
        <f t="shared" ref="E32:Q32" ca="1" si="0">E3</f>
        <v>2</v>
      </c>
      <c r="F32" s="26">
        <f t="shared" ca="1" si="0"/>
        <v>1</v>
      </c>
      <c r="G32" s="7" t="str">
        <f t="shared" ca="1" si="0"/>
        <v>0</v>
      </c>
      <c r="H32" s="32">
        <f t="shared" ca="1" si="0"/>
        <v>1</v>
      </c>
      <c r="I32" s="5" t="str">
        <f t="shared" ca="1" si="0"/>
        <v>4</v>
      </c>
      <c r="J32" s="37">
        <f t="shared" ca="1" si="0"/>
        <v>1</v>
      </c>
      <c r="K32" s="6" t="str">
        <f t="shared" ca="1" si="0"/>
        <v>1</v>
      </c>
      <c r="L32" s="41">
        <f t="shared" ca="1" si="0"/>
        <v>1</v>
      </c>
      <c r="M32" s="7" t="str">
        <f t="shared" ca="1" si="0"/>
        <v>1</v>
      </c>
      <c r="N32" s="45">
        <f t="shared" ca="1" si="0"/>
        <v>1</v>
      </c>
      <c r="O32" s="5" t="str">
        <f t="shared" ca="1" si="0"/>
        <v>2</v>
      </c>
      <c r="P32" s="48">
        <f t="shared" ca="1" si="0"/>
        <v>0</v>
      </c>
      <c r="Q32" s="6" t="str">
        <f t="shared" ca="1" si="0"/>
        <v>7</v>
      </c>
      <c r="T32" s="1"/>
      <c r="U32" s="1"/>
      <c r="W32" s="20"/>
      <c r="X32" s="6" t="str">
        <f t="shared" ref="X32:AJ32" ca="1" si="1">X3</f>
        <v>5</v>
      </c>
      <c r="Y32" s="26">
        <f t="shared" ca="1" si="1"/>
        <v>0</v>
      </c>
      <c r="Z32" s="7" t="str">
        <f t="shared" ca="1" si="1"/>
        <v>5</v>
      </c>
      <c r="AA32" s="32">
        <f t="shared" ca="1" si="1"/>
        <v>1</v>
      </c>
      <c r="AB32" s="5" t="str">
        <f t="shared" ca="1" si="1"/>
        <v>4</v>
      </c>
      <c r="AC32" s="37">
        <f t="shared" ca="1" si="1"/>
        <v>1</v>
      </c>
      <c r="AD32" s="6" t="str">
        <f t="shared" ca="1" si="1"/>
        <v>6</v>
      </c>
      <c r="AE32" s="41">
        <f t="shared" ca="1" si="1"/>
        <v>1</v>
      </c>
      <c r="AF32" s="7" t="str">
        <f t="shared" ca="1" si="1"/>
        <v>2</v>
      </c>
      <c r="AG32" s="45">
        <f t="shared" ca="1" si="1"/>
        <v>0</v>
      </c>
      <c r="AH32" s="5" t="str">
        <f t="shared" ca="1" si="1"/>
        <v>1</v>
      </c>
      <c r="AI32" s="48">
        <f t="shared" ca="1" si="1"/>
        <v>0</v>
      </c>
      <c r="AJ32" s="6" t="str">
        <f t="shared" ca="1" si="1"/>
        <v>5</v>
      </c>
    </row>
    <row r="33" spans="1:36" ht="25.9" customHeight="1" thickBot="1" x14ac:dyDescent="0.35">
      <c r="A33" s="3"/>
      <c r="B33" s="4"/>
      <c r="C33" s="9" t="str">
        <f>C4</f>
        <v>−</v>
      </c>
      <c r="D33" s="22">
        <f ca="1">D4</f>
        <v>1</v>
      </c>
      <c r="E33" s="8"/>
      <c r="F33" s="27">
        <f t="shared" ref="F33:Q33" ca="1" si="2">F4</f>
        <v>1</v>
      </c>
      <c r="G33" s="7" t="str">
        <f t="shared" ca="1" si="2"/>
        <v>7</v>
      </c>
      <c r="H33" s="33">
        <f t="shared" ca="1" si="2"/>
        <v>1</v>
      </c>
      <c r="I33" s="5" t="str">
        <f t="shared" ca="1" si="2"/>
        <v>4</v>
      </c>
      <c r="J33" s="38">
        <f t="shared" ca="1" si="2"/>
        <v>1</v>
      </c>
      <c r="K33" s="6" t="str">
        <f t="shared" ca="1" si="2"/>
        <v>4</v>
      </c>
      <c r="L33" s="42">
        <f t="shared" ca="1" si="2"/>
        <v>1</v>
      </c>
      <c r="M33" s="7" t="str">
        <f t="shared" ca="1" si="2"/>
        <v>5</v>
      </c>
      <c r="N33" s="46">
        <f t="shared" ca="1" si="2"/>
        <v>0</v>
      </c>
      <c r="O33" s="5" t="str">
        <f t="shared" ca="1" si="2"/>
        <v>6</v>
      </c>
      <c r="P33" s="34">
        <f t="shared" si="2"/>
        <v>0</v>
      </c>
      <c r="Q33" s="6" t="str">
        <f t="shared" ca="1" si="2"/>
        <v>7</v>
      </c>
      <c r="T33" s="3"/>
      <c r="U33" s="4"/>
      <c r="V33" s="9" t="str">
        <f>V4</f>
        <v>−</v>
      </c>
      <c r="W33" s="22">
        <f ca="1">W4</f>
        <v>0</v>
      </c>
      <c r="X33" s="8"/>
      <c r="Y33" s="27">
        <f t="shared" ref="Y33:AJ33" ca="1" si="3">Y4</f>
        <v>1</v>
      </c>
      <c r="Z33" s="7" t="str">
        <f t="shared" ca="1" si="3"/>
        <v>3</v>
      </c>
      <c r="AA33" s="33">
        <f t="shared" ca="1" si="3"/>
        <v>1</v>
      </c>
      <c r="AB33" s="5" t="str">
        <f t="shared" ca="1" si="3"/>
        <v>7</v>
      </c>
      <c r="AC33" s="38">
        <f t="shared" ca="1" si="3"/>
        <v>1</v>
      </c>
      <c r="AD33" s="6" t="str">
        <f t="shared" ca="1" si="3"/>
        <v>8</v>
      </c>
      <c r="AE33" s="42">
        <f t="shared" ca="1" si="3"/>
        <v>0</v>
      </c>
      <c r="AF33" s="7" t="str">
        <f t="shared" ca="1" si="3"/>
        <v>3</v>
      </c>
      <c r="AG33" s="46">
        <f t="shared" ca="1" si="3"/>
        <v>0</v>
      </c>
      <c r="AH33" s="5" t="str">
        <f t="shared" ca="1" si="3"/>
        <v>0</v>
      </c>
      <c r="AI33" s="34">
        <f t="shared" si="3"/>
        <v>0</v>
      </c>
      <c r="AJ33" s="6" t="str">
        <f t="shared" ca="1" si="3"/>
        <v>2</v>
      </c>
    </row>
    <row r="34" spans="1:36" ht="25.9" customHeight="1" thickTop="1" x14ac:dyDescent="0.25">
      <c r="A34" s="3"/>
      <c r="B34" s="4"/>
      <c r="E34" s="14">
        <f ca="1">E5</f>
        <v>1</v>
      </c>
      <c r="F34" s="28"/>
      <c r="G34" s="12">
        <f ca="1">G5</f>
        <v>2</v>
      </c>
      <c r="H34" s="28"/>
      <c r="I34" s="13">
        <f ca="1">I5</f>
        <v>9</v>
      </c>
      <c r="J34" s="28"/>
      <c r="K34" s="11">
        <f ca="1">K5</f>
        <v>6</v>
      </c>
      <c r="L34" s="28"/>
      <c r="M34" s="12">
        <f ca="1">M5</f>
        <v>5</v>
      </c>
      <c r="N34" s="28"/>
      <c r="O34" s="13">
        <f ca="1">O5</f>
        <v>6</v>
      </c>
      <c r="P34" s="28"/>
      <c r="Q34" s="11">
        <f ca="1">Q5</f>
        <v>0</v>
      </c>
      <c r="T34" s="3"/>
      <c r="U34" s="4"/>
      <c r="W34" s="20"/>
      <c r="X34" s="14">
        <f ca="1">X5</f>
        <v>5</v>
      </c>
      <c r="Y34" s="28"/>
      <c r="Z34" s="12">
        <f ca="1">Z5</f>
        <v>1</v>
      </c>
      <c r="AA34" s="28"/>
      <c r="AB34" s="13">
        <f ca="1">AB5</f>
        <v>6</v>
      </c>
      <c r="AC34" s="28"/>
      <c r="AD34" s="11">
        <f ca="1">AD5</f>
        <v>7</v>
      </c>
      <c r="AE34" s="28"/>
      <c r="AF34" s="12">
        <f ca="1">AF5</f>
        <v>9</v>
      </c>
      <c r="AG34" s="28"/>
      <c r="AH34" s="13">
        <f ca="1">AH5</f>
        <v>1</v>
      </c>
      <c r="AI34" s="28"/>
      <c r="AJ34" s="11">
        <f ca="1">AJ5</f>
        <v>3</v>
      </c>
    </row>
    <row r="35" spans="1:36" ht="25.15" customHeight="1" x14ac:dyDescent="0.25">
      <c r="A35" s="10"/>
      <c r="B35" s="10"/>
      <c r="T35" s="10"/>
      <c r="U35" s="10"/>
      <c r="W35" s="20"/>
      <c r="X35" s="6"/>
      <c r="Y35" s="20"/>
      <c r="Z35" s="7"/>
      <c r="AA35" s="20"/>
      <c r="AB35" s="5"/>
      <c r="AC35" s="20"/>
      <c r="AD35" s="6"/>
      <c r="AE35" s="20"/>
      <c r="AF35" s="7"/>
      <c r="AG35" s="20"/>
      <c r="AH35" s="5"/>
      <c r="AI35" s="20"/>
      <c r="AJ35" s="6"/>
    </row>
    <row r="36" spans="1:36" ht="25.15" customHeight="1" x14ac:dyDescent="0.25"/>
    <row r="37" spans="1:36" ht="18" customHeight="1" x14ac:dyDescent="0.3">
      <c r="A37" s="1" t="str">
        <f>A8</f>
        <v>C</v>
      </c>
      <c r="B37" s="1"/>
      <c r="T37" s="1" t="str">
        <f>T8</f>
        <v>D</v>
      </c>
      <c r="U37" s="1"/>
      <c r="W37" s="20"/>
      <c r="X37" s="6"/>
      <c r="Y37" s="20"/>
      <c r="Z37" s="7"/>
      <c r="AA37" s="20"/>
      <c r="AB37" s="5"/>
      <c r="AC37" s="20"/>
      <c r="AD37" s="6"/>
      <c r="AE37" s="20"/>
      <c r="AF37" s="7"/>
      <c r="AG37" s="20"/>
      <c r="AH37" s="5"/>
      <c r="AI37" s="20"/>
      <c r="AJ37" s="6"/>
    </row>
    <row r="38" spans="1:36" ht="25.9" customHeight="1" x14ac:dyDescent="0.3">
      <c r="A38" s="1"/>
      <c r="B38" s="1"/>
      <c r="E38" s="6" t="str">
        <f t="shared" ref="E38:Q38" ca="1" si="4">E9</f>
        <v>8</v>
      </c>
      <c r="F38" s="26">
        <f t="shared" ca="1" si="4"/>
        <v>0</v>
      </c>
      <c r="G38" s="7" t="str">
        <f t="shared" ca="1" si="4"/>
        <v>9</v>
      </c>
      <c r="H38" s="32">
        <f t="shared" ca="1" si="4"/>
        <v>0</v>
      </c>
      <c r="I38" s="5" t="str">
        <f t="shared" ca="1" si="4"/>
        <v>1</v>
      </c>
      <c r="J38" s="37">
        <f t="shared" ca="1" si="4"/>
        <v>0</v>
      </c>
      <c r="K38" s="6" t="str">
        <f t="shared" ca="1" si="4"/>
        <v>6</v>
      </c>
      <c r="L38" s="41">
        <f t="shared" ca="1" si="4"/>
        <v>0</v>
      </c>
      <c r="M38" s="7" t="str">
        <f t="shared" ca="1" si="4"/>
        <v>4</v>
      </c>
      <c r="N38" s="45">
        <f t="shared" ca="1" si="4"/>
        <v>1</v>
      </c>
      <c r="O38" s="5" t="str">
        <f t="shared" ca="1" si="4"/>
        <v>1</v>
      </c>
      <c r="P38" s="48">
        <f t="shared" ca="1" si="4"/>
        <v>0</v>
      </c>
      <c r="Q38" s="6" t="str">
        <f t="shared" ca="1" si="4"/>
        <v>3</v>
      </c>
      <c r="T38" s="1"/>
      <c r="U38" s="1"/>
      <c r="W38" s="20"/>
      <c r="X38" s="6" t="str">
        <f t="shared" ref="X38:AJ38" ca="1" si="5">X9</f>
        <v>6</v>
      </c>
      <c r="Y38" s="26">
        <f t="shared" ca="1" si="5"/>
        <v>0</v>
      </c>
      <c r="Z38" s="7" t="str">
        <f t="shared" ca="1" si="5"/>
        <v>8</v>
      </c>
      <c r="AA38" s="32">
        <f t="shared" ca="1" si="5"/>
        <v>0</v>
      </c>
      <c r="AB38" s="5" t="str">
        <f t="shared" ca="1" si="5"/>
        <v>8</v>
      </c>
      <c r="AC38" s="37">
        <f t="shared" ca="1" si="5"/>
        <v>0</v>
      </c>
      <c r="AD38" s="6" t="str">
        <f t="shared" ca="1" si="5"/>
        <v>4</v>
      </c>
      <c r="AE38" s="41">
        <f t="shared" ca="1" si="5"/>
        <v>0</v>
      </c>
      <c r="AF38" s="7" t="str">
        <f t="shared" ca="1" si="5"/>
        <v>4</v>
      </c>
      <c r="AG38" s="45">
        <f t="shared" ca="1" si="5"/>
        <v>1</v>
      </c>
      <c r="AH38" s="5" t="str">
        <f t="shared" ca="1" si="5"/>
        <v>4</v>
      </c>
      <c r="AI38" s="48">
        <f t="shared" ca="1" si="5"/>
        <v>1</v>
      </c>
      <c r="AJ38" s="6" t="str">
        <f t="shared" ca="1" si="5"/>
        <v>4</v>
      </c>
    </row>
    <row r="39" spans="1:36" ht="25.9" customHeight="1" thickBot="1" x14ac:dyDescent="0.35">
      <c r="A39" s="3"/>
      <c r="B39" s="4"/>
      <c r="C39" s="9" t="str">
        <f>C10</f>
        <v>−</v>
      </c>
      <c r="D39" s="22">
        <f ca="1">D10</f>
        <v>0</v>
      </c>
      <c r="E39" s="8"/>
      <c r="F39" s="27">
        <f t="shared" ref="F39:Q39" ca="1" si="6">F10</f>
        <v>0</v>
      </c>
      <c r="G39" s="7" t="str">
        <f t="shared" ca="1" si="6"/>
        <v>6</v>
      </c>
      <c r="H39" s="33">
        <f t="shared" ca="1" si="6"/>
        <v>0</v>
      </c>
      <c r="I39" s="5" t="str">
        <f t="shared" ca="1" si="6"/>
        <v>0</v>
      </c>
      <c r="J39" s="38">
        <f t="shared" ca="1" si="6"/>
        <v>0</v>
      </c>
      <c r="K39" s="6" t="str">
        <f t="shared" ca="1" si="6"/>
        <v>4</v>
      </c>
      <c r="L39" s="42">
        <f t="shared" ca="1" si="6"/>
        <v>1</v>
      </c>
      <c r="M39" s="7" t="str">
        <f t="shared" ca="1" si="6"/>
        <v>2</v>
      </c>
      <c r="N39" s="46">
        <f t="shared" ca="1" si="6"/>
        <v>0</v>
      </c>
      <c r="O39" s="5" t="str">
        <f t="shared" ca="1" si="6"/>
        <v>8</v>
      </c>
      <c r="P39" s="34">
        <f t="shared" si="6"/>
        <v>0</v>
      </c>
      <c r="Q39" s="6" t="str">
        <f t="shared" ca="1" si="6"/>
        <v>1</v>
      </c>
      <c r="T39" s="3"/>
      <c r="U39" s="4"/>
      <c r="V39" s="9" t="str">
        <f>V10</f>
        <v>−</v>
      </c>
      <c r="W39" s="22">
        <f ca="1">W10</f>
        <v>0</v>
      </c>
      <c r="X39" s="8"/>
      <c r="Y39" s="27">
        <f t="shared" ref="Y39:AJ39" ca="1" si="7">Y10</f>
        <v>0</v>
      </c>
      <c r="Z39" s="7" t="str">
        <f t="shared" ca="1" si="7"/>
        <v>8</v>
      </c>
      <c r="AA39" s="33">
        <f t="shared" ca="1" si="7"/>
        <v>0</v>
      </c>
      <c r="AB39" s="5" t="str">
        <f t="shared" ca="1" si="7"/>
        <v>1</v>
      </c>
      <c r="AC39" s="38">
        <f t="shared" ca="1" si="7"/>
        <v>0</v>
      </c>
      <c r="AD39" s="6" t="str">
        <f t="shared" ca="1" si="7"/>
        <v>3</v>
      </c>
      <c r="AE39" s="42">
        <f t="shared" ca="1" si="7"/>
        <v>1</v>
      </c>
      <c r="AF39" s="7" t="str">
        <f t="shared" ca="1" si="7"/>
        <v>2</v>
      </c>
      <c r="AG39" s="46">
        <f t="shared" ca="1" si="7"/>
        <v>1</v>
      </c>
      <c r="AH39" s="5" t="str">
        <f t="shared" ca="1" si="7"/>
        <v>7</v>
      </c>
      <c r="AI39" s="34">
        <f t="shared" si="7"/>
        <v>0</v>
      </c>
      <c r="AJ39" s="6" t="str">
        <f t="shared" ca="1" si="7"/>
        <v>6</v>
      </c>
    </row>
    <row r="40" spans="1:36" ht="25.9" customHeight="1" thickTop="1" x14ac:dyDescent="0.25">
      <c r="A40" s="3"/>
      <c r="B40" s="4"/>
      <c r="E40" s="14">
        <f ca="1">E11</f>
        <v>8</v>
      </c>
      <c r="F40" s="28"/>
      <c r="G40" s="12">
        <f ca="1">G11</f>
        <v>3</v>
      </c>
      <c r="H40" s="28"/>
      <c r="I40" s="13">
        <f ca="1">I11</f>
        <v>1</v>
      </c>
      <c r="J40" s="28"/>
      <c r="K40" s="11">
        <f ca="1">K11</f>
        <v>2</v>
      </c>
      <c r="L40" s="28"/>
      <c r="M40" s="12">
        <f ca="1">M11</f>
        <v>1</v>
      </c>
      <c r="N40" s="28"/>
      <c r="O40" s="13">
        <f ca="1">O11</f>
        <v>3</v>
      </c>
      <c r="P40" s="28"/>
      <c r="Q40" s="11">
        <f ca="1">Q11</f>
        <v>2</v>
      </c>
      <c r="T40" s="3"/>
      <c r="U40" s="4"/>
      <c r="W40" s="20"/>
      <c r="X40" s="14">
        <f ca="1">X11</f>
        <v>6</v>
      </c>
      <c r="Y40" s="28"/>
      <c r="Z40" s="12">
        <f ca="1">Z11</f>
        <v>0</v>
      </c>
      <c r="AA40" s="28"/>
      <c r="AB40" s="13">
        <f ca="1">AB11</f>
        <v>7</v>
      </c>
      <c r="AC40" s="28"/>
      <c r="AD40" s="11">
        <f ca="1">AD11</f>
        <v>1</v>
      </c>
      <c r="AE40" s="28"/>
      <c r="AF40" s="12">
        <f ca="1">AF11</f>
        <v>1</v>
      </c>
      <c r="AG40" s="28"/>
      <c r="AH40" s="13">
        <f ca="1">AH11</f>
        <v>6</v>
      </c>
      <c r="AI40" s="28"/>
      <c r="AJ40" s="11">
        <f ca="1">AJ11</f>
        <v>8</v>
      </c>
    </row>
    <row r="41" spans="1:36" ht="25.15" customHeight="1" x14ac:dyDescent="0.25">
      <c r="A41" s="10"/>
      <c r="B41" s="10"/>
      <c r="T41" s="10"/>
      <c r="U41" s="10"/>
      <c r="W41" s="20"/>
      <c r="X41" s="6"/>
      <c r="Y41" s="20"/>
      <c r="Z41" s="7"/>
      <c r="AA41" s="20"/>
      <c r="AB41" s="5"/>
      <c r="AC41" s="20"/>
      <c r="AD41" s="6"/>
      <c r="AE41" s="20"/>
      <c r="AF41" s="7"/>
      <c r="AG41" s="20"/>
      <c r="AH41" s="5"/>
      <c r="AI41" s="20"/>
      <c r="AJ41" s="6"/>
    </row>
    <row r="42" spans="1:36" ht="25.15" customHeight="1" x14ac:dyDescent="0.25"/>
    <row r="43" spans="1:36" ht="18" customHeight="1" x14ac:dyDescent="0.3">
      <c r="A43" s="1" t="str">
        <f>A14</f>
        <v>E</v>
      </c>
      <c r="B43" s="1"/>
      <c r="T43" s="1" t="str">
        <f>T14</f>
        <v>F</v>
      </c>
      <c r="U43" s="1"/>
      <c r="W43" s="20"/>
      <c r="X43" s="6"/>
      <c r="Y43" s="20"/>
      <c r="Z43" s="7"/>
      <c r="AA43" s="20"/>
      <c r="AB43" s="5"/>
      <c r="AC43" s="20"/>
      <c r="AD43" s="6"/>
      <c r="AE43" s="20"/>
      <c r="AF43" s="7"/>
      <c r="AG43" s="20"/>
      <c r="AH43" s="5"/>
      <c r="AI43" s="20"/>
      <c r="AJ43" s="6"/>
    </row>
    <row r="44" spans="1:36" ht="25.9" customHeight="1" x14ac:dyDescent="0.3">
      <c r="A44" s="1"/>
      <c r="B44" s="1"/>
      <c r="E44" s="6" t="str">
        <f t="shared" ref="E44:Q44" ca="1" si="8">E15</f>
        <v>5</v>
      </c>
      <c r="F44" s="26">
        <f t="shared" ca="1" si="8"/>
        <v>1</v>
      </c>
      <c r="G44" s="7" t="str">
        <f t="shared" ca="1" si="8"/>
        <v>0</v>
      </c>
      <c r="H44" s="32">
        <f t="shared" ca="1" si="8"/>
        <v>0</v>
      </c>
      <c r="I44" s="5" t="str">
        <f t="shared" ca="1" si="8"/>
        <v>6</v>
      </c>
      <c r="J44" s="37">
        <f t="shared" ca="1" si="8"/>
        <v>0</v>
      </c>
      <c r="K44" s="6" t="str">
        <f t="shared" ca="1" si="8"/>
        <v>3</v>
      </c>
      <c r="L44" s="41">
        <f t="shared" ca="1" si="8"/>
        <v>0</v>
      </c>
      <c r="M44" s="7" t="str">
        <f t="shared" ca="1" si="8"/>
        <v>2</v>
      </c>
      <c r="N44" s="45">
        <f t="shared" ca="1" si="8"/>
        <v>1</v>
      </c>
      <c r="O44" s="5" t="str">
        <f t="shared" ca="1" si="8"/>
        <v>2</v>
      </c>
      <c r="P44" s="48">
        <f t="shared" ca="1" si="8"/>
        <v>0</v>
      </c>
      <c r="Q44" s="6" t="str">
        <f t="shared" ca="1" si="8"/>
        <v>6</v>
      </c>
      <c r="T44" s="1"/>
      <c r="U44" s="1"/>
      <c r="W44" s="20"/>
      <c r="X44" s="6" t="str">
        <f t="shared" ref="X44:AJ44" ca="1" si="9">X15</f>
        <v>6</v>
      </c>
      <c r="Y44" s="26">
        <f t="shared" ca="1" si="9"/>
        <v>1</v>
      </c>
      <c r="Z44" s="7" t="str">
        <f t="shared" ca="1" si="9"/>
        <v>5</v>
      </c>
      <c r="AA44" s="32">
        <f t="shared" ca="1" si="9"/>
        <v>1</v>
      </c>
      <c r="AB44" s="5" t="str">
        <f t="shared" ca="1" si="9"/>
        <v>1</v>
      </c>
      <c r="AC44" s="37">
        <f t="shared" ca="1" si="9"/>
        <v>1</v>
      </c>
      <c r="AD44" s="6" t="str">
        <f t="shared" ca="1" si="9"/>
        <v>4</v>
      </c>
      <c r="AE44" s="41">
        <f t="shared" ca="1" si="9"/>
        <v>1</v>
      </c>
      <c r="AF44" s="7" t="str">
        <f t="shared" ca="1" si="9"/>
        <v>2</v>
      </c>
      <c r="AG44" s="45">
        <f t="shared" ca="1" si="9"/>
        <v>1</v>
      </c>
      <c r="AH44" s="5" t="str">
        <f t="shared" ca="1" si="9"/>
        <v>0</v>
      </c>
      <c r="AI44" s="48">
        <f t="shared" ca="1" si="9"/>
        <v>0</v>
      </c>
      <c r="AJ44" s="6" t="str">
        <f t="shared" ca="1" si="9"/>
        <v>6</v>
      </c>
    </row>
    <row r="45" spans="1:36" ht="25.9" customHeight="1" thickBot="1" x14ac:dyDescent="0.35">
      <c r="A45" s="3"/>
      <c r="B45" s="4"/>
      <c r="C45" s="9" t="str">
        <f>C16</f>
        <v>−</v>
      </c>
      <c r="D45" s="22">
        <f ca="1">D16</f>
        <v>1</v>
      </c>
      <c r="E45" s="8"/>
      <c r="F45" s="27">
        <f t="shared" ref="F45:Q45" ca="1" si="10">F16</f>
        <v>0</v>
      </c>
      <c r="G45" s="7" t="str">
        <f t="shared" ca="1" si="10"/>
        <v>6</v>
      </c>
      <c r="H45" s="33">
        <f t="shared" ca="1" si="10"/>
        <v>0</v>
      </c>
      <c r="I45" s="5" t="str">
        <f t="shared" ca="1" si="10"/>
        <v>4</v>
      </c>
      <c r="J45" s="38">
        <f t="shared" ca="1" si="10"/>
        <v>0</v>
      </c>
      <c r="K45" s="6" t="str">
        <f t="shared" ca="1" si="10"/>
        <v>2</v>
      </c>
      <c r="L45" s="42">
        <f t="shared" ca="1" si="10"/>
        <v>1</v>
      </c>
      <c r="M45" s="7" t="str">
        <f t="shared" ca="1" si="10"/>
        <v>1</v>
      </c>
      <c r="N45" s="46">
        <f t="shared" ca="1" si="10"/>
        <v>0</v>
      </c>
      <c r="O45" s="5" t="str">
        <f t="shared" ca="1" si="10"/>
        <v>3</v>
      </c>
      <c r="P45" s="34">
        <f t="shared" si="10"/>
        <v>0</v>
      </c>
      <c r="Q45" s="6" t="str">
        <f t="shared" ca="1" si="10"/>
        <v>0</v>
      </c>
      <c r="T45" s="3"/>
      <c r="U45" s="4"/>
      <c r="V45" s="9" t="str">
        <f>V16</f>
        <v>−</v>
      </c>
      <c r="W45" s="22">
        <f ca="1">W16</f>
        <v>1</v>
      </c>
      <c r="X45" s="8"/>
      <c r="Y45" s="27">
        <f t="shared" ref="Y45:AJ45" ca="1" si="11">Y16</f>
        <v>1</v>
      </c>
      <c r="Z45" s="7" t="str">
        <f t="shared" ca="1" si="11"/>
        <v>9</v>
      </c>
      <c r="AA45" s="33">
        <f t="shared" ca="1" si="11"/>
        <v>1</v>
      </c>
      <c r="AB45" s="5" t="str">
        <f t="shared" ca="1" si="11"/>
        <v>8</v>
      </c>
      <c r="AC45" s="38">
        <f t="shared" ca="1" si="11"/>
        <v>1</v>
      </c>
      <c r="AD45" s="6" t="str">
        <f t="shared" ca="1" si="11"/>
        <v>5</v>
      </c>
      <c r="AE45" s="42">
        <f t="shared" ca="1" si="11"/>
        <v>1</v>
      </c>
      <c r="AF45" s="7" t="str">
        <f t="shared" ca="1" si="11"/>
        <v>5</v>
      </c>
      <c r="AG45" s="46">
        <f t="shared" ca="1" si="11"/>
        <v>0</v>
      </c>
      <c r="AH45" s="5" t="str">
        <f t="shared" ca="1" si="11"/>
        <v>8</v>
      </c>
      <c r="AI45" s="34">
        <f t="shared" si="11"/>
        <v>0</v>
      </c>
      <c r="AJ45" s="6" t="str">
        <f t="shared" ca="1" si="11"/>
        <v>5</v>
      </c>
    </row>
    <row r="46" spans="1:36" ht="25.9" customHeight="1" thickTop="1" x14ac:dyDescent="0.25">
      <c r="A46" s="3"/>
      <c r="B46" s="4"/>
      <c r="E46" s="14">
        <f ca="1">E17</f>
        <v>4</v>
      </c>
      <c r="F46" s="28"/>
      <c r="G46" s="12">
        <f ca="1">G17</f>
        <v>4</v>
      </c>
      <c r="H46" s="28"/>
      <c r="I46" s="13">
        <f ca="1">I17</f>
        <v>2</v>
      </c>
      <c r="J46" s="28"/>
      <c r="K46" s="11">
        <f ca="1">K17</f>
        <v>1</v>
      </c>
      <c r="L46" s="28"/>
      <c r="M46" s="12">
        <f ca="1">M17</f>
        <v>0</v>
      </c>
      <c r="N46" s="28"/>
      <c r="O46" s="13">
        <f ca="1">O17</f>
        <v>9</v>
      </c>
      <c r="P46" s="28"/>
      <c r="Q46" s="11">
        <f ca="1">Q17</f>
        <v>6</v>
      </c>
      <c r="T46" s="3"/>
      <c r="U46" s="4"/>
      <c r="W46" s="20"/>
      <c r="X46" s="14">
        <f ca="1">X17</f>
        <v>5</v>
      </c>
      <c r="Y46" s="28"/>
      <c r="Z46" s="12">
        <f ca="1">Z17</f>
        <v>5</v>
      </c>
      <c r="AA46" s="28"/>
      <c r="AB46" s="13">
        <f ca="1">AB17</f>
        <v>2</v>
      </c>
      <c r="AC46" s="28"/>
      <c r="AD46" s="11">
        <f ca="1">AD17</f>
        <v>8</v>
      </c>
      <c r="AE46" s="28"/>
      <c r="AF46" s="12">
        <f ca="1">AF17</f>
        <v>6</v>
      </c>
      <c r="AG46" s="28"/>
      <c r="AH46" s="13">
        <f ca="1">AH17</f>
        <v>2</v>
      </c>
      <c r="AI46" s="28"/>
      <c r="AJ46" s="11">
        <f ca="1">AJ17</f>
        <v>1</v>
      </c>
    </row>
    <row r="47" spans="1:36" ht="25.15" customHeight="1" x14ac:dyDescent="0.25">
      <c r="A47" s="10"/>
      <c r="B47" s="10"/>
      <c r="T47" s="10"/>
      <c r="U47" s="10"/>
      <c r="W47" s="20"/>
      <c r="X47" s="6"/>
      <c r="Y47" s="20"/>
      <c r="Z47" s="7"/>
      <c r="AA47" s="20"/>
      <c r="AB47" s="5"/>
      <c r="AC47" s="20"/>
      <c r="AD47" s="6"/>
      <c r="AE47" s="20"/>
      <c r="AF47" s="7"/>
      <c r="AG47" s="20"/>
      <c r="AH47" s="5"/>
      <c r="AI47" s="20"/>
      <c r="AJ47" s="6"/>
    </row>
    <row r="48" spans="1:36" ht="25.15" customHeight="1" x14ac:dyDescent="0.25"/>
    <row r="49" spans="1:36" ht="18" customHeight="1" x14ac:dyDescent="0.3">
      <c r="A49" s="1" t="str">
        <f>A20</f>
        <v>G</v>
      </c>
      <c r="B49" s="1"/>
      <c r="T49" s="1" t="str">
        <f>T20</f>
        <v>H</v>
      </c>
      <c r="U49" s="1"/>
      <c r="W49" s="20"/>
      <c r="X49" s="6"/>
      <c r="Y49" s="20"/>
      <c r="Z49" s="7"/>
      <c r="AA49" s="20"/>
      <c r="AB49" s="5"/>
      <c r="AC49" s="20"/>
      <c r="AD49" s="6"/>
      <c r="AE49" s="20"/>
      <c r="AF49" s="7"/>
      <c r="AG49" s="20"/>
      <c r="AH49" s="5"/>
      <c r="AI49" s="20"/>
      <c r="AJ49" s="6"/>
    </row>
    <row r="50" spans="1:36" ht="25.9" customHeight="1" x14ac:dyDescent="0.3">
      <c r="A50" s="1"/>
      <c r="B50" s="1"/>
      <c r="E50" s="6" t="str">
        <f t="shared" ref="E50:Q50" ca="1" si="12">E21</f>
        <v>2</v>
      </c>
      <c r="F50" s="26">
        <f t="shared" ca="1" si="12"/>
        <v>1</v>
      </c>
      <c r="G50" s="7" t="str">
        <f t="shared" ca="1" si="12"/>
        <v>4</v>
      </c>
      <c r="H50" s="32">
        <f t="shared" ca="1" si="12"/>
        <v>0</v>
      </c>
      <c r="I50" s="5" t="str">
        <f t="shared" ca="1" si="12"/>
        <v>8</v>
      </c>
      <c r="J50" s="37">
        <f t="shared" ca="1" si="12"/>
        <v>0</v>
      </c>
      <c r="K50" s="6" t="str">
        <f t="shared" ca="1" si="12"/>
        <v>5</v>
      </c>
      <c r="L50" s="41">
        <f t="shared" ca="1" si="12"/>
        <v>0</v>
      </c>
      <c r="M50" s="7" t="str">
        <f t="shared" ca="1" si="12"/>
        <v>7</v>
      </c>
      <c r="N50" s="45">
        <f t="shared" ca="1" si="12"/>
        <v>0</v>
      </c>
      <c r="O50" s="5" t="str">
        <f t="shared" ca="1" si="12"/>
        <v>2</v>
      </c>
      <c r="P50" s="48">
        <f t="shared" ca="1" si="12"/>
        <v>1</v>
      </c>
      <c r="Q50" s="6" t="str">
        <f t="shared" ca="1" si="12"/>
        <v>2</v>
      </c>
      <c r="T50" s="1"/>
      <c r="U50" s="1"/>
      <c r="W50" s="20"/>
      <c r="X50" s="6" t="str">
        <f t="shared" ref="X50:AJ50" ca="1" si="13">X21</f>
        <v>9</v>
      </c>
      <c r="Y50" s="26">
        <f t="shared" ca="1" si="13"/>
        <v>1</v>
      </c>
      <c r="Z50" s="7" t="str">
        <f t="shared" ca="1" si="13"/>
        <v>1</v>
      </c>
      <c r="AA50" s="32">
        <f t="shared" ca="1" si="13"/>
        <v>0</v>
      </c>
      <c r="AB50" s="5" t="str">
        <f t="shared" ca="1" si="13"/>
        <v>5</v>
      </c>
      <c r="AC50" s="37">
        <f t="shared" ca="1" si="13"/>
        <v>1</v>
      </c>
      <c r="AD50" s="6" t="str">
        <f t="shared" ca="1" si="13"/>
        <v>5</v>
      </c>
      <c r="AE50" s="41">
        <f t="shared" ca="1" si="13"/>
        <v>0</v>
      </c>
      <c r="AF50" s="7" t="str">
        <f t="shared" ca="1" si="13"/>
        <v>4</v>
      </c>
      <c r="AG50" s="45">
        <f t="shared" ca="1" si="13"/>
        <v>1</v>
      </c>
      <c r="AH50" s="5" t="str">
        <f t="shared" ca="1" si="13"/>
        <v>4</v>
      </c>
      <c r="AI50" s="48">
        <f t="shared" ca="1" si="13"/>
        <v>1</v>
      </c>
      <c r="AJ50" s="6" t="str">
        <f t="shared" ca="1" si="13"/>
        <v>1</v>
      </c>
    </row>
    <row r="51" spans="1:36" ht="25.9" customHeight="1" thickBot="1" x14ac:dyDescent="0.35">
      <c r="A51" s="3"/>
      <c r="B51" s="4"/>
      <c r="C51" s="9" t="str">
        <f>C22</f>
        <v>−</v>
      </c>
      <c r="D51" s="22">
        <f ca="1">D22</f>
        <v>1</v>
      </c>
      <c r="E51" s="8"/>
      <c r="F51" s="27">
        <f t="shared" ref="F51:Q51" ca="1" si="14">F22</f>
        <v>0</v>
      </c>
      <c r="G51" s="7" t="str">
        <f t="shared" ca="1" si="14"/>
        <v>9</v>
      </c>
      <c r="H51" s="33">
        <f t="shared" ca="1" si="14"/>
        <v>0</v>
      </c>
      <c r="I51" s="5" t="str">
        <f t="shared" ca="1" si="14"/>
        <v>8</v>
      </c>
      <c r="J51" s="38">
        <f t="shared" ca="1" si="14"/>
        <v>0</v>
      </c>
      <c r="K51" s="6" t="str">
        <f t="shared" ca="1" si="14"/>
        <v>1</v>
      </c>
      <c r="L51" s="42">
        <f t="shared" ca="1" si="14"/>
        <v>0</v>
      </c>
      <c r="M51" s="7" t="str">
        <f t="shared" ca="1" si="14"/>
        <v>4</v>
      </c>
      <c r="N51" s="46">
        <f t="shared" ca="1" si="14"/>
        <v>1</v>
      </c>
      <c r="O51" s="5" t="str">
        <f t="shared" ca="1" si="14"/>
        <v>1</v>
      </c>
      <c r="P51" s="34">
        <f t="shared" si="14"/>
        <v>0</v>
      </c>
      <c r="Q51" s="6" t="str">
        <f t="shared" ca="1" si="14"/>
        <v>5</v>
      </c>
      <c r="T51" s="3"/>
      <c r="U51" s="4"/>
      <c r="V51" s="9" t="str">
        <f>V22</f>
        <v>−</v>
      </c>
      <c r="W51" s="22">
        <f ca="1">W22</f>
        <v>1</v>
      </c>
      <c r="X51" s="8"/>
      <c r="Y51" s="27">
        <f t="shared" ref="Y51:AJ51" ca="1" si="15">Y22</f>
        <v>0</v>
      </c>
      <c r="Z51" s="7" t="str">
        <f t="shared" ca="1" si="15"/>
        <v>7</v>
      </c>
      <c r="AA51" s="33">
        <f t="shared" ca="1" si="15"/>
        <v>1</v>
      </c>
      <c r="AB51" s="5" t="str">
        <f t="shared" ca="1" si="15"/>
        <v>1</v>
      </c>
      <c r="AC51" s="38">
        <f t="shared" ca="1" si="15"/>
        <v>0</v>
      </c>
      <c r="AD51" s="6" t="str">
        <f t="shared" ca="1" si="15"/>
        <v>8</v>
      </c>
      <c r="AE51" s="42">
        <f t="shared" ca="1" si="15"/>
        <v>1</v>
      </c>
      <c r="AF51" s="7" t="str">
        <f t="shared" ca="1" si="15"/>
        <v>3</v>
      </c>
      <c r="AG51" s="46">
        <f t="shared" ca="1" si="15"/>
        <v>1</v>
      </c>
      <c r="AH51" s="5" t="str">
        <f t="shared" ca="1" si="15"/>
        <v>7</v>
      </c>
      <c r="AI51" s="34">
        <f t="shared" si="15"/>
        <v>0</v>
      </c>
      <c r="AJ51" s="6" t="str">
        <f t="shared" ca="1" si="15"/>
        <v>7</v>
      </c>
    </row>
    <row r="52" spans="1:36" ht="25.9" customHeight="1" thickTop="1" x14ac:dyDescent="0.25">
      <c r="A52" s="3"/>
      <c r="B52" s="4"/>
      <c r="E52" s="14">
        <f ca="1">E23</f>
        <v>1</v>
      </c>
      <c r="F52" s="28"/>
      <c r="G52" s="12">
        <f ca="1">G23</f>
        <v>5</v>
      </c>
      <c r="H52" s="28"/>
      <c r="I52" s="13">
        <f ca="1">I23</f>
        <v>0</v>
      </c>
      <c r="J52" s="28"/>
      <c r="K52" s="11">
        <f ca="1">K23</f>
        <v>4</v>
      </c>
      <c r="L52" s="28"/>
      <c r="M52" s="12">
        <f ca="1">M23</f>
        <v>3</v>
      </c>
      <c r="N52" s="28"/>
      <c r="O52" s="13">
        <f ca="1">O23</f>
        <v>0</v>
      </c>
      <c r="P52" s="28"/>
      <c r="Q52" s="11">
        <f ca="1">Q23</f>
        <v>7</v>
      </c>
      <c r="T52" s="3"/>
      <c r="U52" s="4"/>
      <c r="W52" s="20"/>
      <c r="X52" s="14">
        <f ca="1">X23</f>
        <v>8</v>
      </c>
      <c r="Y52" s="28"/>
      <c r="Z52" s="12">
        <f ca="1">Z23</f>
        <v>4</v>
      </c>
      <c r="AA52" s="28"/>
      <c r="AB52" s="13">
        <f ca="1">AB23</f>
        <v>3</v>
      </c>
      <c r="AC52" s="28"/>
      <c r="AD52" s="11">
        <f ca="1">AD23</f>
        <v>7</v>
      </c>
      <c r="AE52" s="28"/>
      <c r="AF52" s="12">
        <f ca="1">AF23</f>
        <v>0</v>
      </c>
      <c r="AG52" s="28"/>
      <c r="AH52" s="13">
        <f ca="1">AH23</f>
        <v>6</v>
      </c>
      <c r="AI52" s="28"/>
      <c r="AJ52" s="11">
        <f ca="1">AJ23</f>
        <v>4</v>
      </c>
    </row>
    <row r="53" spans="1:36" ht="25.15" customHeight="1" x14ac:dyDescent="0.25">
      <c r="A53" s="10"/>
      <c r="B53" s="10"/>
      <c r="T53" s="10"/>
      <c r="U53" s="10"/>
      <c r="W53" s="20"/>
      <c r="X53" s="6"/>
      <c r="Y53" s="20"/>
      <c r="Z53" s="7"/>
      <c r="AA53" s="20"/>
      <c r="AB53" s="5"/>
      <c r="AC53" s="20"/>
      <c r="AD53" s="6"/>
      <c r="AE53" s="20"/>
      <c r="AF53" s="7"/>
      <c r="AG53" s="20"/>
      <c r="AH53" s="5"/>
      <c r="AI53" s="20"/>
      <c r="AJ53" s="6"/>
    </row>
    <row r="54" spans="1:36" ht="25.15" customHeight="1" x14ac:dyDescent="0.25"/>
    <row r="55" spans="1:36" ht="18" customHeight="1" x14ac:dyDescent="0.3">
      <c r="A55" s="1" t="str">
        <f>A26</f>
        <v>I</v>
      </c>
      <c r="B55" s="1"/>
      <c r="T55" s="1" t="str">
        <f>T26</f>
        <v>J</v>
      </c>
      <c r="U55" s="1"/>
      <c r="W55" s="20"/>
      <c r="X55" s="6"/>
      <c r="Y55" s="20"/>
      <c r="Z55" s="7"/>
      <c r="AA55" s="20"/>
      <c r="AB55" s="5"/>
      <c r="AC55" s="20"/>
      <c r="AD55" s="6"/>
      <c r="AE55" s="20"/>
      <c r="AF55" s="7"/>
      <c r="AG55" s="20"/>
      <c r="AH55" s="5"/>
      <c r="AI55" s="20"/>
      <c r="AJ55" s="6"/>
    </row>
    <row r="56" spans="1:36" ht="25.9" customHeight="1" x14ac:dyDescent="0.3">
      <c r="A56" s="1"/>
      <c r="B56" s="1"/>
      <c r="E56" s="6" t="str">
        <f t="shared" ref="E56:Q56" ca="1" si="16">E27</f>
        <v>8</v>
      </c>
      <c r="F56" s="26">
        <f t="shared" ca="1" si="16"/>
        <v>0</v>
      </c>
      <c r="G56" s="7" t="str">
        <f t="shared" ca="1" si="16"/>
        <v>9</v>
      </c>
      <c r="H56" s="32">
        <f t="shared" ca="1" si="16"/>
        <v>0</v>
      </c>
      <c r="I56" s="5" t="str">
        <f t="shared" ca="1" si="16"/>
        <v>8</v>
      </c>
      <c r="J56" s="37">
        <f t="shared" ca="1" si="16"/>
        <v>0</v>
      </c>
      <c r="K56" s="6" t="str">
        <f t="shared" ca="1" si="16"/>
        <v>6</v>
      </c>
      <c r="L56" s="41">
        <f t="shared" ca="1" si="16"/>
        <v>1</v>
      </c>
      <c r="M56" s="7" t="str">
        <f t="shared" ca="1" si="16"/>
        <v>6</v>
      </c>
      <c r="N56" s="45">
        <f t="shared" ca="1" si="16"/>
        <v>1</v>
      </c>
      <c r="O56" s="5" t="str">
        <f t="shared" ca="1" si="16"/>
        <v>0</v>
      </c>
      <c r="P56" s="48">
        <f t="shared" ca="1" si="16"/>
        <v>1</v>
      </c>
      <c r="Q56" s="6" t="str">
        <f t="shared" ca="1" si="16"/>
        <v>1</v>
      </c>
      <c r="T56" s="1"/>
      <c r="U56" s="1"/>
      <c r="W56" s="20"/>
      <c r="X56" s="6" t="str">
        <f t="shared" ref="X56:AJ56" ca="1" si="17">X27</f>
        <v>1</v>
      </c>
      <c r="Y56" s="26">
        <f t="shared" ca="1" si="17"/>
        <v>1</v>
      </c>
      <c r="Z56" s="7" t="str">
        <f t="shared" ca="1" si="17"/>
        <v>3</v>
      </c>
      <c r="AA56" s="32">
        <f t="shared" ca="1" si="17"/>
        <v>1</v>
      </c>
      <c r="AB56" s="5" t="str">
        <f t="shared" ca="1" si="17"/>
        <v>1</v>
      </c>
      <c r="AC56" s="37">
        <f t="shared" ca="1" si="17"/>
        <v>1</v>
      </c>
      <c r="AD56" s="6" t="str">
        <f t="shared" ca="1" si="17"/>
        <v>7</v>
      </c>
      <c r="AE56" s="41">
        <f t="shared" ca="1" si="17"/>
        <v>1</v>
      </c>
      <c r="AF56" s="7" t="str">
        <f t="shared" ca="1" si="17"/>
        <v>1</v>
      </c>
      <c r="AG56" s="45">
        <f t="shared" ca="1" si="17"/>
        <v>0</v>
      </c>
      <c r="AH56" s="5" t="str">
        <f t="shared" ca="1" si="17"/>
        <v>8</v>
      </c>
      <c r="AI56" s="48">
        <f t="shared" ca="1" si="17"/>
        <v>1</v>
      </c>
      <c r="AJ56" s="6" t="str">
        <f t="shared" ca="1" si="17"/>
        <v>5</v>
      </c>
    </row>
    <row r="57" spans="1:36" ht="25.9" customHeight="1" thickBot="1" x14ac:dyDescent="0.35">
      <c r="A57" s="3"/>
      <c r="B57" s="4"/>
      <c r="C57" s="9" t="str">
        <f>C28</f>
        <v>−</v>
      </c>
      <c r="D57" s="22">
        <f ca="1">D28</f>
        <v>0</v>
      </c>
      <c r="E57" s="8"/>
      <c r="F57" s="27">
        <f t="shared" ref="F57:Q57" ca="1" si="18">F28</f>
        <v>0</v>
      </c>
      <c r="G57" s="7" t="str">
        <f t="shared" ca="1" si="18"/>
        <v>1</v>
      </c>
      <c r="H57" s="33">
        <f t="shared" ca="1" si="18"/>
        <v>0</v>
      </c>
      <c r="I57" s="5" t="str">
        <f t="shared" ca="1" si="18"/>
        <v>1</v>
      </c>
      <c r="J57" s="38">
        <f t="shared" ca="1" si="18"/>
        <v>1</v>
      </c>
      <c r="K57" s="6" t="str">
        <f t="shared" ca="1" si="18"/>
        <v>4</v>
      </c>
      <c r="L57" s="42">
        <f t="shared" ca="1" si="18"/>
        <v>1</v>
      </c>
      <c r="M57" s="7" t="str">
        <f t="shared" ca="1" si="18"/>
        <v>8</v>
      </c>
      <c r="N57" s="46">
        <f t="shared" ca="1" si="18"/>
        <v>1</v>
      </c>
      <c r="O57" s="5" t="str">
        <f t="shared" ca="1" si="18"/>
        <v>8</v>
      </c>
      <c r="P57" s="34">
        <f t="shared" si="18"/>
        <v>0</v>
      </c>
      <c r="Q57" s="6" t="str">
        <f t="shared" ca="1" si="18"/>
        <v>7</v>
      </c>
      <c r="T57" s="3"/>
      <c r="U57" s="4"/>
      <c r="V57" s="9" t="str">
        <f>V28</f>
        <v>−</v>
      </c>
      <c r="W57" s="22">
        <f ca="1">W28</f>
        <v>1</v>
      </c>
      <c r="X57" s="8"/>
      <c r="Y57" s="27">
        <f t="shared" ref="Y57:AJ57" ca="1" si="19">Y28</f>
        <v>1</v>
      </c>
      <c r="Z57" s="7" t="str">
        <f t="shared" ca="1" si="19"/>
        <v>7</v>
      </c>
      <c r="AA57" s="33">
        <f t="shared" ca="1" si="19"/>
        <v>1</v>
      </c>
      <c r="AB57" s="5" t="str">
        <f t="shared" ca="1" si="19"/>
        <v>3</v>
      </c>
      <c r="AC57" s="38">
        <f t="shared" ca="1" si="19"/>
        <v>1</v>
      </c>
      <c r="AD57" s="6" t="str">
        <f t="shared" ca="1" si="19"/>
        <v>9</v>
      </c>
      <c r="AE57" s="42">
        <f t="shared" ca="1" si="19"/>
        <v>0</v>
      </c>
      <c r="AF57" s="7" t="str">
        <f t="shared" ca="1" si="19"/>
        <v>8</v>
      </c>
      <c r="AG57" s="46">
        <f t="shared" ca="1" si="19"/>
        <v>1</v>
      </c>
      <c r="AH57" s="5" t="str">
        <f t="shared" ca="1" si="19"/>
        <v>7</v>
      </c>
      <c r="AI57" s="34">
        <f t="shared" si="19"/>
        <v>0</v>
      </c>
      <c r="AJ57" s="6" t="str">
        <f t="shared" ca="1" si="19"/>
        <v>9</v>
      </c>
    </row>
    <row r="58" spans="1:36" ht="25.9" customHeight="1" thickTop="1" x14ac:dyDescent="0.25">
      <c r="A58" s="3"/>
      <c r="B58" s="4"/>
      <c r="E58" s="14">
        <f ca="1">E29</f>
        <v>8</v>
      </c>
      <c r="F58" s="28"/>
      <c r="G58" s="12">
        <f t="shared" ref="G58:Q58" ca="1" si="20">G29</f>
        <v>8</v>
      </c>
      <c r="H58" s="28"/>
      <c r="I58" s="13">
        <f t="shared" ca="1" si="20"/>
        <v>7</v>
      </c>
      <c r="J58" s="28"/>
      <c r="K58" s="11">
        <f t="shared" ca="1" si="20"/>
        <v>1</v>
      </c>
      <c r="L58" s="28"/>
      <c r="M58" s="12">
        <f t="shared" ca="1" si="20"/>
        <v>7</v>
      </c>
      <c r="N58" s="28"/>
      <c r="O58" s="13">
        <f t="shared" ca="1" si="20"/>
        <v>1</v>
      </c>
      <c r="P58" s="28"/>
      <c r="Q58" s="11">
        <f t="shared" ca="1" si="20"/>
        <v>4</v>
      </c>
      <c r="T58" s="3"/>
      <c r="U58" s="4"/>
      <c r="W58" s="20"/>
      <c r="X58" s="14">
        <f ca="1">X29</f>
        <v>0</v>
      </c>
      <c r="Y58" s="28"/>
      <c r="Z58" s="12">
        <f ca="1">Z29</f>
        <v>5</v>
      </c>
      <c r="AA58" s="28"/>
      <c r="AB58" s="13">
        <f ca="1">AB29</f>
        <v>7</v>
      </c>
      <c r="AC58" s="28"/>
      <c r="AD58" s="11">
        <f ca="1">AD29</f>
        <v>7</v>
      </c>
      <c r="AE58" s="28"/>
      <c r="AF58" s="12">
        <f ca="1">AF29</f>
        <v>3</v>
      </c>
      <c r="AG58" s="28"/>
      <c r="AH58" s="13">
        <f ca="1">AH29</f>
        <v>0</v>
      </c>
      <c r="AI58" s="28"/>
      <c r="AJ58" s="11">
        <f ca="1">AJ29</f>
        <v>6</v>
      </c>
    </row>
    <row r="59" spans="1:36" x14ac:dyDescent="0.25">
      <c r="A59" s="10"/>
      <c r="B59" s="10"/>
      <c r="T59" s="10"/>
      <c r="U59" s="10"/>
      <c r="W59" s="20"/>
      <c r="X59" s="6"/>
      <c r="Y59" s="20"/>
      <c r="Z59" s="7"/>
      <c r="AA59" s="20"/>
      <c r="AB59" s="5"/>
      <c r="AC59" s="20"/>
      <c r="AD59" s="6"/>
      <c r="AE59" s="20"/>
      <c r="AF59" s="7"/>
      <c r="AG59" s="20"/>
      <c r="AH59" s="5"/>
      <c r="AI59" s="20"/>
      <c r="AJ59" s="6"/>
    </row>
  </sheetData>
  <sheetProtection algorithmName="SHA-512" hashValue="aRbsuXdoyfnsD1GWjoQvIZdULsEKyNeoMWHmewOte33UylEItMuwNh6IAFPUVEfB4kDYbqMS/heK3kDJWYJpZQ==" saltValue="AYlfngEQgpoCbJlXRg34JQ==" spinCount="100000" sheet="1" objects="1" scenarios="1"/>
  <mergeCells count="2">
    <mergeCell ref="A1:AJ1"/>
    <mergeCell ref="A30:AJ30"/>
  </mergeCells>
  <conditionalFormatting sqref="A2">
    <cfRule type="expression" dxfId="119" priority="19">
      <formula>Y5=Y6</formula>
    </cfRule>
    <cfRule type="expression" dxfId="118" priority="20">
      <formula>Y5&lt;&gt;Y6</formula>
    </cfRule>
  </conditionalFormatting>
  <conditionalFormatting sqref="A8">
    <cfRule type="expression" dxfId="117" priority="7">
      <formula>Y11=Y12</formula>
    </cfRule>
    <cfRule type="expression" dxfId="116" priority="8">
      <formula>Y11&lt;&gt;Y12</formula>
    </cfRule>
  </conditionalFormatting>
  <conditionalFormatting sqref="A14">
    <cfRule type="expression" dxfId="115" priority="5">
      <formula>Y17=Y18</formula>
    </cfRule>
    <cfRule type="expression" dxfId="114" priority="6">
      <formula>Y17&lt;&gt;Y18</formula>
    </cfRule>
  </conditionalFormatting>
  <conditionalFormatting sqref="A20">
    <cfRule type="expression" dxfId="113" priority="3">
      <formula>Y23=Y24</formula>
    </cfRule>
    <cfRule type="expression" dxfId="112" priority="4">
      <formula>Y23&lt;&gt;Y24</formula>
    </cfRule>
  </conditionalFormatting>
  <conditionalFormatting sqref="A26">
    <cfRule type="expression" dxfId="111" priority="1">
      <formula>Y29=Y30</formula>
    </cfRule>
    <cfRule type="expression" dxfId="110" priority="2">
      <formula>Y29&lt;&gt;Y30</formula>
    </cfRule>
  </conditionalFormatting>
  <conditionalFormatting sqref="T2">
    <cfRule type="expression" dxfId="109" priority="17">
      <formula>AR5=AR6</formula>
    </cfRule>
    <cfRule type="expression" dxfId="108" priority="18">
      <formula>AR5&lt;&gt;AR6</formula>
    </cfRule>
  </conditionalFormatting>
  <conditionalFormatting sqref="T8">
    <cfRule type="expression" dxfId="107" priority="15">
      <formula>AR11=AR12</formula>
    </cfRule>
    <cfRule type="expression" dxfId="106" priority="16">
      <formula>AR11&lt;&gt;AR12</formula>
    </cfRule>
  </conditionalFormatting>
  <conditionalFormatting sqref="T14">
    <cfRule type="expression" dxfId="105" priority="13">
      <formula>AR17=AR18</formula>
    </cfRule>
    <cfRule type="expression" dxfId="104" priority="14">
      <formula>AR17&lt;&gt;AR18</formula>
    </cfRule>
  </conditionalFormatting>
  <conditionalFormatting sqref="T20">
    <cfRule type="expression" dxfId="103" priority="11">
      <formula>AR23=AR24</formula>
    </cfRule>
    <cfRule type="expression" dxfId="102" priority="12">
      <formula>AR23&lt;&gt;AR24</formula>
    </cfRule>
  </conditionalFormatting>
  <conditionalFormatting sqref="T26">
    <cfRule type="expression" dxfId="101" priority="9">
      <formula>AR29=AR30</formula>
    </cfRule>
    <cfRule type="expression" dxfId="100" priority="10">
      <formula>AR29&lt;&gt;AR30</formula>
    </cfRule>
  </conditionalFormatting>
  <hyperlinks>
    <hyperlink ref="AK2" r:id="rId1" xr:uid="{44D6C10B-9508-4E0F-8F96-97C21746FD84}"/>
  </hyperlinks>
  <printOptions horizontalCentered="1" verticalCentered="1"/>
  <pageMargins left="0.39370078740157483" right="0.39370078740157483" top="0.74803149606299213" bottom="0.74803149606299213" header="0.31496062992125984" footer="0.31496062992125984"/>
  <pageSetup paperSize="9" orientation="portrait" r:id="rId2"/>
  <headerFooter>
    <oddHeader>&amp;L&amp;18NOM :&amp;C&amp;18Prénom :&amp;RDate : .. / .. / ..</oddHeader>
    <oddFooter>&amp;L&amp;20LA SOUSTRACTION&amp;R&amp;20CM2</oddFooter>
  </headerFooter>
  <rowBreaks count="1" manualBreakCount="1">
    <brk id="29" max="3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F3F01-B1D4-4E2F-AFAF-9AA2CF0D6783}">
  <dimension ref="A1:BQ59"/>
  <sheetViews>
    <sheetView zoomScaleNormal="100" zoomScaleSheetLayoutView="100" workbookViewId="0">
      <selection activeCell="AO10" sqref="AO1:BD1048576"/>
    </sheetView>
  </sheetViews>
  <sheetFormatPr baseColWidth="10" defaultRowHeight="18.75" x14ac:dyDescent="0.25"/>
  <cols>
    <col min="1" max="1" width="3" bestFit="1" customWidth="1"/>
    <col min="2" max="3" width="2.28515625" customWidth="1"/>
    <col min="4" max="4" width="2.28515625" style="20" customWidth="1"/>
    <col min="5" max="5" width="3.7109375" style="6" customWidth="1"/>
    <col min="6" max="6" width="2.28515625" style="20" customWidth="1"/>
    <col min="7" max="7" width="2.7109375" style="7" bestFit="1" customWidth="1"/>
    <col min="8" max="8" width="2.28515625" style="20" customWidth="1"/>
    <col min="9" max="9" width="2.7109375" style="5" bestFit="1" customWidth="1"/>
    <col min="10" max="10" width="1.7109375" style="20" customWidth="1"/>
    <col min="11" max="11" width="2.5703125" style="20" customWidth="1"/>
    <col min="12" max="12" width="2.7109375" style="6" bestFit="1" customWidth="1"/>
    <col min="13" max="13" width="2.28515625" style="20" customWidth="1"/>
    <col min="14" max="14" width="2.7109375" style="7" bestFit="1" customWidth="1"/>
    <col min="15" max="15" width="2.28515625" style="20" customWidth="1"/>
    <col min="16" max="16" width="2.7109375" style="5" bestFit="1" customWidth="1"/>
    <col min="17" max="17" width="2.28515625" style="20" customWidth="1"/>
    <col min="18" max="18" width="2.7109375" style="6" bestFit="1" customWidth="1"/>
    <col min="19" max="19" width="1.85546875" customWidth="1"/>
    <col min="20" max="20" width="3" customWidth="1"/>
    <col min="21" max="21" width="3" bestFit="1" customWidth="1"/>
    <col min="22" max="23" width="2.28515625" customWidth="1"/>
    <col min="24" max="24" width="2.28515625" style="49" customWidth="1"/>
    <col min="25" max="25" width="2.7109375" bestFit="1" customWidth="1"/>
    <col min="26" max="26" width="2.28515625" style="49" customWidth="1"/>
    <col min="27" max="27" width="2.7109375" bestFit="1" customWidth="1"/>
    <col min="28" max="28" width="2.28515625" style="49" customWidth="1"/>
    <col min="29" max="29" width="2.7109375" bestFit="1" customWidth="1"/>
    <col min="30" max="30" width="2.28515625" style="49" customWidth="1"/>
    <col min="31" max="31" width="2.7109375" bestFit="1" customWidth="1"/>
    <col min="32" max="32" width="1.7109375" style="49" customWidth="1"/>
    <col min="33" max="33" width="2.28515625" style="49" customWidth="1"/>
    <col min="34" max="34" width="2.7109375" bestFit="1" customWidth="1"/>
    <col min="35" max="35" width="2.28515625" style="49" customWidth="1"/>
    <col min="36" max="36" width="2.7109375" bestFit="1" customWidth="1"/>
    <col min="37" max="37" width="2.28515625" style="49" customWidth="1"/>
    <col min="38" max="38" width="2.7109375" bestFit="1" customWidth="1"/>
    <col min="39" max="39" width="1.85546875" customWidth="1"/>
    <col min="40" max="40" width="4.7109375" style="85" customWidth="1"/>
    <col min="41" max="41" width="11.42578125" style="85" hidden="1" customWidth="1"/>
    <col min="42" max="42" width="2.28515625" style="85" hidden="1" customWidth="1"/>
    <col min="43" max="43" width="11.7109375" style="85" hidden="1" customWidth="1"/>
    <col min="44" max="44" width="3.42578125" style="85" hidden="1" customWidth="1"/>
    <col min="45" max="45" width="2.28515625" style="85" hidden="1" customWidth="1"/>
    <col min="46" max="46" width="11.7109375" style="85" hidden="1" customWidth="1"/>
    <col min="47" max="47" width="3.140625" hidden="1" customWidth="1"/>
    <col min="48" max="48" width="2.28515625" hidden="1" customWidth="1"/>
    <col min="49" max="50" width="11.5703125" hidden="1" customWidth="1"/>
    <col min="51" max="51" width="11.42578125" hidden="1" customWidth="1"/>
    <col min="52" max="52" width="4.28515625" hidden="1" customWidth="1"/>
    <col min="53" max="55" width="11.42578125" hidden="1" customWidth="1"/>
    <col min="56" max="56" width="0" hidden="1" customWidth="1"/>
  </cols>
  <sheetData>
    <row r="1" spans="1:69" ht="26.1" customHeight="1" x14ac:dyDescent="0.3">
      <c r="A1" s="145" t="str">
        <f ca="1">CONCATENATE(" FICHE ",$AN$1)</f>
        <v xml:space="preserve"> FICHE 637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2"/>
      <c r="AN1" s="85">
        <f ca="1">RANDBETWEEN(100,999)</f>
        <v>637</v>
      </c>
    </row>
    <row r="2" spans="1:69" ht="18" customHeight="1" x14ac:dyDescent="0.35">
      <c r="A2" s="1" t="s">
        <v>0</v>
      </c>
      <c r="B2" s="1"/>
      <c r="J2" s="130"/>
      <c r="U2" s="1" t="s">
        <v>2</v>
      </c>
      <c r="V2" s="1"/>
      <c r="X2" s="20"/>
      <c r="Y2" s="6"/>
      <c r="Z2" s="20"/>
      <c r="AA2" s="7"/>
      <c r="AB2" s="20"/>
      <c r="AC2" s="5"/>
      <c r="AD2" s="20"/>
      <c r="AE2" s="6"/>
      <c r="AF2" s="130"/>
      <c r="AG2" s="20"/>
      <c r="AH2" s="7"/>
      <c r="AI2" s="20"/>
      <c r="AJ2" s="5"/>
      <c r="AK2" s="20"/>
      <c r="AL2" s="84" t="s">
        <v>30</v>
      </c>
      <c r="AW2" s="101" t="s">
        <v>34</v>
      </c>
      <c r="AX2" s="102" t="s">
        <v>35</v>
      </c>
      <c r="AY2" s="102" t="s">
        <v>36</v>
      </c>
      <c r="BA2" s="101" t="s">
        <v>34</v>
      </c>
      <c r="BB2" s="102" t="s">
        <v>35</v>
      </c>
      <c r="BC2" s="102" t="s">
        <v>36</v>
      </c>
    </row>
    <row r="3" spans="1:69" ht="26.1" customHeight="1" x14ac:dyDescent="0.4">
      <c r="A3" s="1"/>
      <c r="B3" s="1"/>
      <c r="D3" s="93"/>
      <c r="E3" s="110" t="str">
        <f ca="1">MID(AQ3,1,1)</f>
        <v>9</v>
      </c>
      <c r="F3" s="133">
        <f ca="1">VALUE(IF(G3-(G4+F4)&lt;0,"1","0"))</f>
        <v>1</v>
      </c>
      <c r="G3" s="110" t="str">
        <f ca="1">MID(AQ3,2,1)</f>
        <v>7</v>
      </c>
      <c r="H3" s="29">
        <f ca="1">VALUE(IF(I3-(I4+H4)&lt;0,"1","0"))</f>
        <v>1</v>
      </c>
      <c r="I3" s="110" t="str">
        <f ca="1">MID(AQ3,3,1)</f>
        <v>2</v>
      </c>
      <c r="J3" s="131" t="s">
        <v>33</v>
      </c>
      <c r="K3" s="139"/>
      <c r="L3" s="98" t="str">
        <f ca="1">MID(AQ3,5,1)</f>
        <v>2</v>
      </c>
      <c r="M3" s="34"/>
      <c r="O3" s="34"/>
      <c r="Q3" s="34"/>
      <c r="U3" s="1"/>
      <c r="V3" s="1"/>
      <c r="X3" s="93"/>
      <c r="Y3" s="98" t="str">
        <f ca="1">MID(AT3,1,1)</f>
        <v>2</v>
      </c>
      <c r="Z3" s="133">
        <f ca="1">VALUE(IF(AA3-(AA4+Z4)&lt;0,"1","0"))</f>
        <v>1</v>
      </c>
      <c r="AA3" s="118" t="str">
        <f ca="1">MID(AT3,2,1)</f>
        <v>6</v>
      </c>
      <c r="AB3" s="29">
        <f ca="1">VALUE(IF(AC3-(AC4+AB4)&lt;0,"1","0"))</f>
        <v>0</v>
      </c>
      <c r="AC3" s="110" t="str">
        <f ca="1">MID(AT3,3,1)</f>
        <v>8</v>
      </c>
      <c r="AD3" s="140">
        <f ca="1">VALUE(IF(AE3-(AE4+AD4)&lt;0,"1","0"))</f>
        <v>0</v>
      </c>
      <c r="AE3" s="98" t="str">
        <f ca="1">MID(AT3,4,1)</f>
        <v>1</v>
      </c>
      <c r="AF3" s="131" t="s">
        <v>33</v>
      </c>
      <c r="AG3" s="137">
        <f ca="1">VALUE(IF(AH3-(AH4+AG4)&lt;0,"1","0"))</f>
        <v>1</v>
      </c>
      <c r="AH3" s="118">
        <f ca="1">BA3*10</f>
        <v>2</v>
      </c>
      <c r="AI3" s="47">
        <f ca="1">VALUE(IF(AJ3-AJ4&lt;0,"1","0"))</f>
        <v>1</v>
      </c>
      <c r="AJ3" s="110">
        <f ca="1">BB3*100</f>
        <v>4</v>
      </c>
      <c r="AK3" s="120"/>
      <c r="AL3" s="98"/>
      <c r="AO3" s="85">
        <f ca="1">LEN(AQ3)</f>
        <v>5</v>
      </c>
      <c r="AP3" s="86"/>
      <c r="AQ3" s="99">
        <f ca="1">RANDBETWEEN(100,999)+AW3</f>
        <v>972.2</v>
      </c>
      <c r="AS3" s="86"/>
      <c r="AT3" s="99">
        <f ca="1">RANDBETWEEN(1000,9999)+BA3+BB3</f>
        <v>2681.24</v>
      </c>
      <c r="AU3" s="2"/>
      <c r="AV3" s="5"/>
      <c r="AW3" s="104">
        <f ca="1">RANDBETWEEN(1,9)/10</f>
        <v>0.2</v>
      </c>
      <c r="AX3" s="104">
        <f ca="1">RANDBETWEEN(1,9)/100</f>
        <v>0.09</v>
      </c>
      <c r="AY3" s="104">
        <f ca="1">RANDBETWEEN(1,9)/1000</f>
        <v>7.0000000000000001E-3</v>
      </c>
      <c r="BA3" s="104">
        <f ca="1">RANDBETWEEN(1,9)/10</f>
        <v>0.2</v>
      </c>
      <c r="BB3" s="104">
        <f ca="1">RANDBETWEEN(1,9)/100</f>
        <v>0.04</v>
      </c>
      <c r="BC3" s="104">
        <f ca="1">RANDBETWEEN(1,9)/1000</f>
        <v>8.0000000000000002E-3</v>
      </c>
      <c r="BQ3" s="100"/>
    </row>
    <row r="4" spans="1:69" ht="26.1" customHeight="1" thickBot="1" x14ac:dyDescent="0.45">
      <c r="A4" s="3"/>
      <c r="B4" s="4"/>
      <c r="C4" s="9" t="s">
        <v>1</v>
      </c>
      <c r="D4" s="134">
        <f ca="1">VALUE(F3)</f>
        <v>1</v>
      </c>
      <c r="E4" s="115"/>
      <c r="F4" s="24">
        <f ca="1">VALUE(H3)</f>
        <v>1</v>
      </c>
      <c r="G4" s="110" t="str">
        <f ca="1">MID(AQ4,1,1)</f>
        <v>7</v>
      </c>
      <c r="H4" s="44"/>
      <c r="I4" s="110" t="str">
        <f ca="1">MID(AQ4,2,1)</f>
        <v>6</v>
      </c>
      <c r="J4" s="131" t="s">
        <v>33</v>
      </c>
      <c r="K4" s="113"/>
      <c r="L4" s="98">
        <v>0</v>
      </c>
      <c r="M4" s="30"/>
      <c r="O4" s="30"/>
      <c r="Q4" s="34"/>
      <c r="U4" s="3"/>
      <c r="V4" s="4"/>
      <c r="W4" s="9" t="s">
        <v>1</v>
      </c>
      <c r="X4" s="134">
        <f ca="1">VALUE(Z3)</f>
        <v>1</v>
      </c>
      <c r="Y4" s="98"/>
      <c r="Z4" s="24">
        <f ca="1">VALUE(AB3)</f>
        <v>0</v>
      </c>
      <c r="AA4" s="118" t="str">
        <f ca="1">MID(AT4,1,1)</f>
        <v>8</v>
      </c>
      <c r="AB4" s="141">
        <f ca="1">VALUE(AD3)</f>
        <v>0</v>
      </c>
      <c r="AC4" s="110" t="str">
        <f ca="1">MID(AT4,2,1)</f>
        <v>7</v>
      </c>
      <c r="AD4" s="138">
        <f ca="1">VALUE(AG3)</f>
        <v>1</v>
      </c>
      <c r="AE4" s="98" t="str">
        <f ca="1">MID(AT4,3,1)</f>
        <v>0</v>
      </c>
      <c r="AF4" s="131" t="s">
        <v>33</v>
      </c>
      <c r="AG4" s="44">
        <f ca="1">VALUE(AI3)</f>
        <v>1</v>
      </c>
      <c r="AH4" s="118">
        <f ca="1">BA4*10</f>
        <v>7</v>
      </c>
      <c r="AI4" s="117"/>
      <c r="AJ4" s="110">
        <f ca="1">BB4*100</f>
        <v>5</v>
      </c>
      <c r="AK4" s="120"/>
      <c r="AL4" s="98"/>
      <c r="AP4" s="86"/>
      <c r="AQ4" s="88">
        <f ca="1">RANDBETWEEN(10,99)</f>
        <v>76</v>
      </c>
      <c r="AS4" s="86"/>
      <c r="AT4" s="105">
        <f ca="1">RANDBETWEEN(100,999)+BA4+BB4</f>
        <v>870.75</v>
      </c>
      <c r="AU4" s="2"/>
      <c r="AV4" s="5"/>
      <c r="AW4" s="104">
        <f ca="1">RANDBETWEEN(1,9)/10</f>
        <v>0.8</v>
      </c>
      <c r="AX4" s="104">
        <f ca="1">RANDBETWEEN(1,9)/100</f>
        <v>0.05</v>
      </c>
      <c r="AY4" s="104">
        <f ca="1">RANDBETWEEN(1,9)/1000</f>
        <v>8.9999999999999993E-3</v>
      </c>
      <c r="BA4" s="104">
        <f ca="1">RANDBETWEEN(1,9)/10</f>
        <v>0.7</v>
      </c>
      <c r="BB4" s="104">
        <f ca="1">RANDBETWEEN(1,9)/100</f>
        <v>0.05</v>
      </c>
      <c r="BC4" s="104">
        <f ca="1">RANDBETWEEN(1,9)/1000</f>
        <v>8.0000000000000002E-3</v>
      </c>
    </row>
    <row r="5" spans="1:69" ht="26.1" customHeight="1" thickTop="1" x14ac:dyDescent="0.35">
      <c r="A5" s="3"/>
      <c r="B5" s="91"/>
      <c r="C5" s="92"/>
      <c r="D5" s="93"/>
      <c r="E5" s="18">
        <f ca="1">IF(E3-(E4+D4)&gt;=0,E3-(E4+D4),(E3+10)-(E4+D4))</f>
        <v>8</v>
      </c>
      <c r="F5" s="25"/>
      <c r="G5" s="16">
        <f ca="1">IF(G3-(G4+F4)&gt;=0,G3-(G4+F4),(G3+10)-(G4+F4))</f>
        <v>9</v>
      </c>
      <c r="H5" s="25"/>
      <c r="I5" s="17">
        <f ca="1">IF(I3-(I4+H4)&gt;=0,I3-(I4+H4),(I3+10)-(I4+H4))</f>
        <v>6</v>
      </c>
      <c r="J5" s="135" t="s">
        <v>33</v>
      </c>
      <c r="K5" s="136"/>
      <c r="L5" s="17">
        <f ca="1">L3-L4</f>
        <v>2</v>
      </c>
      <c r="M5" s="93"/>
      <c r="U5" s="3"/>
      <c r="V5" s="4"/>
      <c r="X5" s="93"/>
      <c r="Y5" s="18">
        <f ca="1">IF(Y3-(Y4+X4)&gt;=0,Y3-(Y4+X4),(Y3+10)-(Y4+X4))</f>
        <v>1</v>
      </c>
      <c r="Z5" s="25"/>
      <c r="AA5" s="16">
        <f ca="1">IF(AA3-(AA4+Z4)&gt;=0,AA3-(AA4+Z4),(AA3+10)-(AA4+Z4))</f>
        <v>8</v>
      </c>
      <c r="AB5" s="25"/>
      <c r="AC5" s="17">
        <f ca="1">IF(AC3-(AC4+AB4)&gt;=0,AC3-(AC4+AB4),(AC3+10)-(AC4+AB4))</f>
        <v>1</v>
      </c>
      <c r="AD5" s="25"/>
      <c r="AE5" s="18">
        <f ca="1">IF(AE3-(AE4+AD4)&gt;=0,AE3-(AE4+AD4),(AE3+10)-(AE4+AD4))</f>
        <v>0</v>
      </c>
      <c r="AF5" s="135" t="s">
        <v>33</v>
      </c>
      <c r="AG5" s="108"/>
      <c r="AH5" s="18">
        <f ca="1">IF(AH3-(AH4+AG4)&gt;=0,AH3-(AH4+AG4),(AH3+10)-(AH4+AG4))</f>
        <v>4</v>
      </c>
      <c r="AI5" s="18"/>
      <c r="AJ5" s="18">
        <f ca="1">IF(AJ3-(AJ4+AI4)&gt;=0,AJ3-(AJ4+AI4),(AJ3+10)-(AJ4+AI4))</f>
        <v>9</v>
      </c>
      <c r="AK5" s="98"/>
      <c r="AL5" s="98"/>
      <c r="AQ5" s="90">
        <f ca="1">AQ3-AQ4</f>
        <v>896.2</v>
      </c>
      <c r="AT5" s="85">
        <f ca="1">AT3-AT4</f>
        <v>1810.4899999999998</v>
      </c>
      <c r="BE5" s="106"/>
      <c r="BF5" s="103"/>
    </row>
    <row r="6" spans="1:69" ht="26.1" customHeight="1" x14ac:dyDescent="0.35">
      <c r="A6" s="10"/>
      <c r="B6" s="10"/>
      <c r="J6" s="130"/>
      <c r="U6" s="10"/>
      <c r="V6" s="10"/>
      <c r="X6" s="20"/>
      <c r="Y6" s="6"/>
      <c r="Z6" s="20"/>
      <c r="AA6" s="7"/>
      <c r="AB6" s="20"/>
      <c r="AC6" s="5"/>
      <c r="AD6" s="20"/>
      <c r="AE6" s="6"/>
      <c r="AF6" s="130"/>
      <c r="AG6" s="20"/>
      <c r="AH6" s="7"/>
      <c r="AI6" s="20"/>
      <c r="AJ6" s="5"/>
      <c r="AK6" s="20"/>
      <c r="AL6" s="6"/>
      <c r="AQ6" s="90">
        <f ca="1">VALUE(CONCATENATE(E5,G5,I5,J5,L5))</f>
        <v>896.2</v>
      </c>
      <c r="AT6" s="85">
        <f ca="1">VALUE(CONCATENATE(Y5,AA5,AC5,AE5,AF5,AH5,AJ5))</f>
        <v>1810.49</v>
      </c>
      <c r="BE6" s="106"/>
    </row>
    <row r="7" spans="1:69" ht="26.1" customHeight="1" x14ac:dyDescent="0.35">
      <c r="J7" s="130"/>
      <c r="AF7" s="130"/>
      <c r="BE7" s="106"/>
    </row>
    <row r="8" spans="1:69" ht="18" customHeight="1" x14ac:dyDescent="0.35">
      <c r="A8" s="1" t="s">
        <v>3</v>
      </c>
      <c r="B8" s="1"/>
      <c r="J8" s="130"/>
      <c r="U8" s="1" t="s">
        <v>4</v>
      </c>
      <c r="V8" s="1"/>
      <c r="X8" s="20"/>
      <c r="Y8" s="6"/>
      <c r="Z8" s="20"/>
      <c r="AA8" s="7"/>
      <c r="AB8" s="20"/>
      <c r="AC8" s="5"/>
      <c r="AD8" s="20"/>
      <c r="AE8" s="6"/>
      <c r="AF8" s="130"/>
      <c r="AG8" s="20"/>
      <c r="AH8" s="7"/>
      <c r="AI8" s="20"/>
      <c r="AJ8" s="5"/>
      <c r="AK8" s="20"/>
      <c r="AL8" s="6"/>
      <c r="AW8" s="101" t="s">
        <v>34</v>
      </c>
      <c r="AX8" s="102" t="s">
        <v>35</v>
      </c>
      <c r="AY8" s="102" t="s">
        <v>36</v>
      </c>
      <c r="BA8" s="101" t="s">
        <v>34</v>
      </c>
      <c r="BB8" s="102" t="s">
        <v>35</v>
      </c>
      <c r="BC8" s="102" t="s">
        <v>36</v>
      </c>
      <c r="BE8" s="106"/>
    </row>
    <row r="9" spans="1:69" ht="26.1" customHeight="1" x14ac:dyDescent="0.35">
      <c r="A9" s="1"/>
      <c r="B9" s="1"/>
      <c r="D9" s="93"/>
      <c r="E9" s="110" t="str">
        <f ca="1">MID(AQ9,1,1)</f>
        <v>3</v>
      </c>
      <c r="F9" s="133">
        <f ca="1">VALUE(IF(G9-(G10+F10)&lt;0,"1","0"))</f>
        <v>0</v>
      </c>
      <c r="G9" s="110" t="str">
        <f ca="1">MID(AQ9,2,1)</f>
        <v>9</v>
      </c>
      <c r="H9" s="29">
        <f ca="1">VALUE(IF(I9-(I10+H10)&lt;0,"1","0"))</f>
        <v>0</v>
      </c>
      <c r="I9" s="110" t="str">
        <f ca="1">MID(AQ9,3,1)</f>
        <v>4</v>
      </c>
      <c r="J9" s="131" t="s">
        <v>33</v>
      </c>
      <c r="K9" s="137">
        <f ca="1">VALUE(IF(L9-(L10+K10)&lt;0,"1","0"))</f>
        <v>1</v>
      </c>
      <c r="L9" s="98" t="str">
        <f ca="1">MID(AQ9,5,1)</f>
        <v>1</v>
      </c>
      <c r="M9" s="47">
        <f ca="1">VALUE(IF(N9-N10&lt;0,"1","0"))</f>
        <v>1</v>
      </c>
      <c r="N9" s="7">
        <v>0</v>
      </c>
      <c r="O9" s="34"/>
      <c r="Q9" s="34"/>
      <c r="U9" s="1"/>
      <c r="V9" s="1"/>
      <c r="X9" s="93"/>
      <c r="Y9" s="98" t="str">
        <f ca="1">MID(AT9,1,1)</f>
        <v>3</v>
      </c>
      <c r="Z9" s="133">
        <f ca="1">VALUE(IF(AA9-(AA10+Z10)&lt;0,"1","0"))</f>
        <v>0</v>
      </c>
      <c r="AA9" s="118" t="str">
        <f ca="1">MID(AT9,2,1)</f>
        <v>4</v>
      </c>
      <c r="AB9" s="29">
        <f ca="1">VALUE(IF(AC9-(AC10+AB10)&lt;0,"1","0"))</f>
        <v>0</v>
      </c>
      <c r="AC9" s="110" t="str">
        <f ca="1">MID(AT9,3,1)</f>
        <v>5</v>
      </c>
      <c r="AD9" s="140">
        <f ca="1">VALUE(IF(AE9-(AE10+AD10)&lt;0,"1","0"))</f>
        <v>1</v>
      </c>
      <c r="AE9" s="98" t="str">
        <f ca="1">MID(AT9,4,1)</f>
        <v>7</v>
      </c>
      <c r="AF9" s="131" t="s">
        <v>33</v>
      </c>
      <c r="AG9" s="137">
        <f ca="1">VALUE(IF(AH9-(AH10+AG10)&lt;0,"1","0"))</f>
        <v>1</v>
      </c>
      <c r="AH9" s="118">
        <f ca="1">BA9*10</f>
        <v>1</v>
      </c>
      <c r="AI9" s="47">
        <f ca="1">VALUE(IF(AJ9-AJ10&lt;0,"1","0"))</f>
        <v>0</v>
      </c>
      <c r="AJ9" s="110">
        <f ca="1">BB9*100</f>
        <v>3</v>
      </c>
      <c r="AK9" s="120"/>
      <c r="AL9" s="98"/>
      <c r="AO9" s="85">
        <f ca="1">LEN(AQ9)</f>
        <v>5</v>
      </c>
      <c r="AP9" s="86"/>
      <c r="AQ9" s="99">
        <f ca="1">RANDBETWEEN(100,999)+AW9</f>
        <v>394.1</v>
      </c>
      <c r="AS9" s="86"/>
      <c r="AT9" s="99">
        <f ca="1">RANDBETWEEN(1000,9999)+BA9+BB9</f>
        <v>3457.13</v>
      </c>
      <c r="AU9" s="2"/>
      <c r="AV9" s="5"/>
      <c r="AW9" s="104">
        <f ca="1">RANDBETWEEN(1,9)/10</f>
        <v>0.1</v>
      </c>
      <c r="AX9" s="104">
        <f ca="1">RANDBETWEEN(1,9)/100</f>
        <v>0.01</v>
      </c>
      <c r="AY9" s="104">
        <f ca="1">RANDBETWEEN(1,9)/1000</f>
        <v>6.0000000000000001E-3</v>
      </c>
      <c r="BA9" s="104">
        <f ca="1">RANDBETWEEN(1,9)/10</f>
        <v>0.1</v>
      </c>
      <c r="BB9" s="104">
        <f ca="1">RANDBETWEEN(1,9)/100</f>
        <v>0.03</v>
      </c>
      <c r="BC9" s="104">
        <f ca="1">RANDBETWEEN(1,9)/1000</f>
        <v>5.0000000000000001E-3</v>
      </c>
    </row>
    <row r="10" spans="1:69" ht="26.1" customHeight="1" thickBot="1" x14ac:dyDescent="0.4">
      <c r="A10" s="3"/>
      <c r="B10" s="4"/>
      <c r="C10" s="9" t="s">
        <v>1</v>
      </c>
      <c r="D10" s="134">
        <f ca="1">VALUE(F9)</f>
        <v>0</v>
      </c>
      <c r="E10" s="115"/>
      <c r="F10" s="24">
        <f ca="1">VALUE(H9)</f>
        <v>0</v>
      </c>
      <c r="G10" s="110" t="str">
        <f ca="1">MID(AQ10,1,1)</f>
        <v>5</v>
      </c>
      <c r="H10" s="138">
        <f ca="1">VALUE(K9)</f>
        <v>1</v>
      </c>
      <c r="I10" s="110" t="str">
        <f ca="1">MID(AQ10,2,1)</f>
        <v>2</v>
      </c>
      <c r="J10" s="131" t="s">
        <v>33</v>
      </c>
      <c r="K10" s="44">
        <f ca="1">VALUE(M9)</f>
        <v>1</v>
      </c>
      <c r="L10" s="110" t="str">
        <f ca="1">MID(AQ10,4,1)</f>
        <v>4</v>
      </c>
      <c r="M10" s="30"/>
      <c r="N10" s="110" t="str">
        <f ca="1">MID(AQ10,5,1)</f>
        <v>6</v>
      </c>
      <c r="O10" s="30"/>
      <c r="Q10" s="34"/>
      <c r="U10" s="3"/>
      <c r="V10" s="4"/>
      <c r="W10" s="9" t="s">
        <v>1</v>
      </c>
      <c r="X10" s="134">
        <f ca="1">VALUE(Z9)</f>
        <v>0</v>
      </c>
      <c r="Y10" s="98"/>
      <c r="Z10" s="24">
        <f ca="1">VALUE(AB9)</f>
        <v>0</v>
      </c>
      <c r="AA10" s="118" t="str">
        <f ca="1">MID(AT10,1,1)</f>
        <v>3</v>
      </c>
      <c r="AB10" s="141">
        <f ca="1">VALUE(AD9)</f>
        <v>1</v>
      </c>
      <c r="AC10" s="110" t="str">
        <f ca="1">MID(AT10,2,1)</f>
        <v>0</v>
      </c>
      <c r="AD10" s="138">
        <f ca="1">VALUE(AG9)</f>
        <v>1</v>
      </c>
      <c r="AE10" s="98" t="str">
        <f ca="1">MID(AT10,3,1)</f>
        <v>9</v>
      </c>
      <c r="AF10" s="131" t="s">
        <v>33</v>
      </c>
      <c r="AG10" s="44">
        <f ca="1">VALUE(AI9)</f>
        <v>0</v>
      </c>
      <c r="AH10" s="118">
        <f ca="1">BA10*10</f>
        <v>9</v>
      </c>
      <c r="AI10" s="117"/>
      <c r="AJ10" s="110">
        <f ca="1">BB10*100</f>
        <v>1</v>
      </c>
      <c r="AK10" s="120"/>
      <c r="AL10" s="98"/>
      <c r="AP10" s="86"/>
      <c r="AQ10" s="105">
        <f ca="1">RANDBETWEEN(10,99)+AW10+AX10</f>
        <v>52.46</v>
      </c>
      <c r="AS10" s="86"/>
      <c r="AT10" s="105">
        <f ca="1">RANDBETWEEN(100,999)+BA10+BB10</f>
        <v>309.90999999999997</v>
      </c>
      <c r="AU10" s="2"/>
      <c r="AV10" s="5"/>
      <c r="AW10" s="104">
        <f ca="1">RANDBETWEEN(1,9)/10</f>
        <v>0.4</v>
      </c>
      <c r="AX10" s="104">
        <f ca="1">RANDBETWEEN(1,9)/100</f>
        <v>0.06</v>
      </c>
      <c r="AY10" s="104">
        <f ca="1">RANDBETWEEN(1,9)/1000</f>
        <v>5.0000000000000001E-3</v>
      </c>
      <c r="BA10" s="104">
        <f ca="1">RANDBETWEEN(1,9)/10</f>
        <v>0.9</v>
      </c>
      <c r="BB10" s="104">
        <f ca="1">RANDBETWEEN(1,9)/100</f>
        <v>0.01</v>
      </c>
      <c r="BC10" s="104">
        <f ca="1">RANDBETWEEN(1,9)/1000</f>
        <v>2E-3</v>
      </c>
    </row>
    <row r="11" spans="1:69" ht="26.1" customHeight="1" thickTop="1" x14ac:dyDescent="0.35">
      <c r="A11" s="3"/>
      <c r="B11" s="91"/>
      <c r="C11" s="92"/>
      <c r="D11" s="93"/>
      <c r="E11" s="18">
        <f ca="1">IF(E9-(E10+D10)&gt;=0,E9-(E10+D10),(E9+10)-(E10+D10))</f>
        <v>3</v>
      </c>
      <c r="F11" s="25"/>
      <c r="G11" s="16">
        <f ca="1">IF(G9-(G10+F10)&gt;=0,G9-(G10+F10),(G9+10)-(G10+F10))</f>
        <v>4</v>
      </c>
      <c r="H11" s="25"/>
      <c r="I11" s="17">
        <f ca="1">IF(I9-(I10+H10)&gt;=0,I9-(I10+H10),(I9+10)-(I10+H10))</f>
        <v>1</v>
      </c>
      <c r="J11" s="135" t="s">
        <v>33</v>
      </c>
      <c r="K11" s="136"/>
      <c r="L11" s="18">
        <f ca="1">IF(L9-(L10+K10)&gt;=0,L9-(L10+K10),(L9+10)-(L10+K10))</f>
        <v>6</v>
      </c>
      <c r="M11" s="25"/>
      <c r="N11" s="18">
        <f ca="1">IF(N9-(N10+M10)&gt;=0,N9-(N10+M10),(N9+10)-(N10+M10))</f>
        <v>4</v>
      </c>
      <c r="U11" s="3"/>
      <c r="V11" s="4"/>
      <c r="X11" s="93"/>
      <c r="Y11" s="18">
        <f ca="1">IF(Y9-(Y10+X10)&gt;=0,Y9-(Y10+X10),(Y9+10)-(Y10+X10))</f>
        <v>3</v>
      </c>
      <c r="Z11" s="25"/>
      <c r="AA11" s="16">
        <f ca="1">IF(AA9-(AA10+Z10)&gt;=0,AA9-(AA10+Z10),(AA9+10)-(AA10+Z10))</f>
        <v>1</v>
      </c>
      <c r="AB11" s="25"/>
      <c r="AC11" s="17">
        <f ca="1">IF(AC9-(AC10+AB10)&gt;=0,AC9-(AC10+AB10),(AC9+10)-(AC10+AB10))</f>
        <v>4</v>
      </c>
      <c r="AD11" s="25"/>
      <c r="AE11" s="18">
        <f ca="1">IF(AE9-(AE10+AD10)&gt;=0,AE9-(AE10+AD10),(AE9+10)-(AE10+AD10))</f>
        <v>7</v>
      </c>
      <c r="AF11" s="135" t="s">
        <v>33</v>
      </c>
      <c r="AG11" s="108"/>
      <c r="AH11" s="18">
        <f ca="1">IF(AH9-(AH10+AG10)&gt;=0,AH9-(AH10+AG10),(AH9+10)-(AH10+AG10))</f>
        <v>2</v>
      </c>
      <c r="AI11" s="18"/>
      <c r="AJ11" s="18">
        <f ca="1">IF(AJ9-(AJ10+AI10)&gt;=0,AJ9-(AJ10+AI10),(AJ9+10)-(AJ10+AI10))</f>
        <v>2</v>
      </c>
      <c r="AK11" s="98"/>
      <c r="AL11" s="98"/>
      <c r="AQ11" s="85">
        <f ca="1">AQ9-AQ10</f>
        <v>341.64000000000004</v>
      </c>
      <c r="AT11" s="85">
        <f ca="1">AT9-AT10</f>
        <v>3147.2200000000003</v>
      </c>
    </row>
    <row r="12" spans="1:69" ht="26.1" customHeight="1" x14ac:dyDescent="0.35">
      <c r="A12" s="10"/>
      <c r="B12" s="10"/>
      <c r="J12" s="130"/>
      <c r="U12" s="10"/>
      <c r="V12" s="10"/>
      <c r="X12" s="20"/>
      <c r="Y12" s="6"/>
      <c r="Z12" s="20"/>
      <c r="AA12" s="7"/>
      <c r="AB12" s="20"/>
      <c r="AC12" s="5"/>
      <c r="AD12" s="20"/>
      <c r="AE12" s="6"/>
      <c r="AF12" s="130"/>
      <c r="AG12" s="20"/>
      <c r="AH12" s="7"/>
      <c r="AI12" s="20"/>
      <c r="AJ12" s="5"/>
      <c r="AK12" s="20"/>
      <c r="AL12" s="6"/>
      <c r="AQ12" s="85">
        <f ca="1">VALUE(CONCATENATE(E11,G11,I11,J11,L11,N11))</f>
        <v>341.64</v>
      </c>
      <c r="AT12" s="85">
        <f ca="1">VALUE(CONCATENATE(Y11,AA11,AC11,AE11,AF11,AH11,AJ11))</f>
        <v>3147.22</v>
      </c>
    </row>
    <row r="13" spans="1:69" ht="26.1" customHeight="1" x14ac:dyDescent="0.35">
      <c r="J13" s="130"/>
      <c r="AF13" s="130"/>
    </row>
    <row r="14" spans="1:69" ht="18" customHeight="1" x14ac:dyDescent="0.35">
      <c r="A14" s="1" t="s">
        <v>5</v>
      </c>
      <c r="B14" s="1"/>
      <c r="J14" s="130"/>
      <c r="U14" s="1" t="s">
        <v>6</v>
      </c>
      <c r="V14" s="1"/>
      <c r="X14" s="20"/>
      <c r="Y14" s="6"/>
      <c r="Z14" s="20"/>
      <c r="AA14" s="7"/>
      <c r="AB14" s="20"/>
      <c r="AC14" s="5"/>
      <c r="AD14" s="20"/>
      <c r="AE14" s="6"/>
      <c r="AF14" s="130"/>
      <c r="AG14" s="20"/>
      <c r="AH14" s="7"/>
      <c r="AI14" s="20"/>
      <c r="AJ14" s="5"/>
      <c r="AK14" s="20"/>
      <c r="AL14" s="6"/>
      <c r="AW14" s="101" t="s">
        <v>34</v>
      </c>
      <c r="AX14" s="102" t="s">
        <v>35</v>
      </c>
      <c r="AY14" s="102" t="s">
        <v>36</v>
      </c>
      <c r="BA14" s="101" t="s">
        <v>34</v>
      </c>
      <c r="BB14" s="102" t="s">
        <v>35</v>
      </c>
      <c r="BC14" s="102" t="s">
        <v>36</v>
      </c>
    </row>
    <row r="15" spans="1:69" ht="26.1" customHeight="1" x14ac:dyDescent="0.35">
      <c r="A15" s="1"/>
      <c r="B15" s="1"/>
      <c r="D15" s="93"/>
      <c r="E15" s="110" t="str">
        <f ca="1">MID(AQ15,1,1)</f>
        <v>9</v>
      </c>
      <c r="F15" s="133">
        <f ca="1">VALUE(IF(G15-(G16+F16)&lt;0,"1","0"))</f>
        <v>0</v>
      </c>
      <c r="G15" s="110" t="str">
        <f ca="1">MID(AQ15,2,1)</f>
        <v>5</v>
      </c>
      <c r="H15" s="29">
        <f ca="1">VALUE(IF(I15-(I16+H16)&lt;0,"1","0"))</f>
        <v>1</v>
      </c>
      <c r="I15" s="110" t="str">
        <f ca="1">MID(AQ15,3,1)</f>
        <v>0</v>
      </c>
      <c r="J15" s="131" t="s">
        <v>33</v>
      </c>
      <c r="K15" s="137">
        <f ca="1">VALUE(IF(L15-(L16+K16)&lt;0,"1","0"))</f>
        <v>0</v>
      </c>
      <c r="L15" s="98" t="str">
        <f ca="1">MID(AQ15,5,1)</f>
        <v>8</v>
      </c>
      <c r="M15" s="47">
        <f ca="1">VALUE(IF(N15-N16&lt;0,"1","0"))</f>
        <v>1</v>
      </c>
      <c r="N15" s="7">
        <v>0</v>
      </c>
      <c r="O15" s="39">
        <f ca="1">VALUE(IF(P15-P16&lt;0,"1","0"))</f>
        <v>1</v>
      </c>
      <c r="P15" s="5">
        <v>0</v>
      </c>
      <c r="Q15" s="34"/>
      <c r="U15" s="1"/>
      <c r="V15" s="1"/>
      <c r="X15" s="93"/>
      <c r="Y15" s="98" t="str">
        <f ca="1">MID(AT15,1,1)</f>
        <v>7</v>
      </c>
      <c r="Z15" s="133">
        <f ca="1">VALUE(IF(AA15-(AA16+Z16)&lt;0,"1","0"))</f>
        <v>0</v>
      </c>
      <c r="AA15" s="118" t="str">
        <f ca="1">MID(AT15,2,1)</f>
        <v>8</v>
      </c>
      <c r="AB15" s="29">
        <f ca="1">VALUE(IF(AC15-(AC16+AB16)&lt;0,"1","0"))</f>
        <v>1</v>
      </c>
      <c r="AC15" s="110" t="str">
        <f ca="1">MID(AT15,3,1)</f>
        <v>1</v>
      </c>
      <c r="AD15" s="140">
        <f ca="1">VALUE(IF(AE15-(AE16+AD16)&lt;0,"1","0"))</f>
        <v>1</v>
      </c>
      <c r="AE15" s="98" t="str">
        <f ca="1">MID(AT15,4,1)</f>
        <v>1</v>
      </c>
      <c r="AF15" s="131" t="s">
        <v>33</v>
      </c>
      <c r="AG15" s="137">
        <f ca="1">VALUE(IF(AH15-(AH16+AG16)&lt;0,"1","0"))</f>
        <v>0</v>
      </c>
      <c r="AH15" s="118">
        <f ca="1">BA15*10</f>
        <v>8</v>
      </c>
      <c r="AI15" s="47">
        <f ca="1">VALUE(IF(AJ15-(AJ16+AI16)&lt;0,"1","0"))</f>
        <v>1</v>
      </c>
      <c r="AJ15" s="110">
        <f ca="1">BB15*100</f>
        <v>3</v>
      </c>
      <c r="AK15" s="39">
        <f ca="1">VALUE(IF(AL15-AL16&lt;0,"1","0"))</f>
        <v>0</v>
      </c>
      <c r="AL15" s="110">
        <f ca="1">BC15*1000</f>
        <v>5</v>
      </c>
      <c r="AO15" s="85">
        <f ca="1">LEN(AQ15)</f>
        <v>5</v>
      </c>
      <c r="AP15" s="86"/>
      <c r="AQ15" s="99">
        <f ca="1">RANDBETWEEN(100,999)+AW15</f>
        <v>950.8</v>
      </c>
      <c r="AS15" s="86"/>
      <c r="AT15" s="99">
        <f ca="1">RANDBETWEEN(1000,9999)+BA15+BB15+BC15</f>
        <v>7811.835</v>
      </c>
      <c r="AU15" s="2"/>
      <c r="AV15" s="5"/>
      <c r="AW15" s="104">
        <f ca="1">RANDBETWEEN(1,9)/10</f>
        <v>0.8</v>
      </c>
      <c r="AX15" s="104">
        <f ca="1">RANDBETWEEN(1,9)/100</f>
        <v>0.06</v>
      </c>
      <c r="AY15" s="104">
        <f ca="1">RANDBETWEEN(1,9)/1000</f>
        <v>1E-3</v>
      </c>
      <c r="BA15" s="104">
        <f ca="1">RANDBETWEEN(1,9)/10</f>
        <v>0.8</v>
      </c>
      <c r="BB15" s="104">
        <f ca="1">RANDBETWEEN(1,9)/100</f>
        <v>0.03</v>
      </c>
      <c r="BC15" s="104">
        <f ca="1">RANDBETWEEN(1,9)/1000</f>
        <v>5.0000000000000001E-3</v>
      </c>
    </row>
    <row r="16" spans="1:69" ht="26.1" customHeight="1" thickBot="1" x14ac:dyDescent="0.4">
      <c r="A16" s="3"/>
      <c r="B16" s="4"/>
      <c r="C16" s="9" t="s">
        <v>1</v>
      </c>
      <c r="D16" s="134">
        <f ca="1">VALUE(F15)</f>
        <v>0</v>
      </c>
      <c r="E16" s="110" t="str">
        <f ca="1">MID(AQ16,1,1)</f>
        <v>5</v>
      </c>
      <c r="F16" s="24">
        <f ca="1">VALUE(H15)</f>
        <v>1</v>
      </c>
      <c r="G16" s="110" t="str">
        <f ca="1">MID(AQ16,2,1)</f>
        <v>0</v>
      </c>
      <c r="H16" s="138">
        <f ca="1">VALUE(K15)</f>
        <v>0</v>
      </c>
      <c r="I16" s="110" t="str">
        <f ca="1">MID(AQ16,3,1)</f>
        <v>1</v>
      </c>
      <c r="J16" s="131" t="s">
        <v>33</v>
      </c>
      <c r="K16" s="44">
        <f ca="1">VALUE(M15)</f>
        <v>1</v>
      </c>
      <c r="L16" s="110" t="str">
        <f ca="1">MID(AQ16,5,1)</f>
        <v>2</v>
      </c>
      <c r="M16" s="36">
        <f ca="1">VALUE(O15)</f>
        <v>1</v>
      </c>
      <c r="N16" s="110" t="str">
        <f ca="1">MID(AQ16,6,1)</f>
        <v>7</v>
      </c>
      <c r="O16" s="30"/>
      <c r="P16" s="110" t="str">
        <f ca="1">MID(AQ16,7,1)</f>
        <v>6</v>
      </c>
      <c r="Q16" s="34"/>
      <c r="U16" s="3"/>
      <c r="V16" s="4"/>
      <c r="W16" s="9" t="s">
        <v>1</v>
      </c>
      <c r="X16" s="134">
        <f ca="1">VALUE(Z15)</f>
        <v>0</v>
      </c>
      <c r="Y16" s="98"/>
      <c r="Z16" s="24">
        <f ca="1">VALUE(AB15)</f>
        <v>1</v>
      </c>
      <c r="AA16" s="118" t="str">
        <f ca="1">MID(AT16,1,1)</f>
        <v>3</v>
      </c>
      <c r="AB16" s="141">
        <f ca="1">VALUE(AD15)</f>
        <v>1</v>
      </c>
      <c r="AC16" s="110" t="str">
        <f ca="1">MID(AT16,2,1)</f>
        <v>5</v>
      </c>
      <c r="AD16" s="138">
        <f ca="1">VALUE(AG15)</f>
        <v>0</v>
      </c>
      <c r="AE16" s="98" t="str">
        <f ca="1">MID(AT16,3,1)</f>
        <v>6</v>
      </c>
      <c r="AF16" s="131" t="s">
        <v>33</v>
      </c>
      <c r="AG16" s="44">
        <f ca="1">VALUE(AI15)</f>
        <v>1</v>
      </c>
      <c r="AH16" s="118">
        <f ca="1">BA16*10</f>
        <v>1</v>
      </c>
      <c r="AI16" s="36">
        <f ca="1">VALUE(AK15)</f>
        <v>0</v>
      </c>
      <c r="AJ16" s="110">
        <f ca="1">BB16*100</f>
        <v>6</v>
      </c>
      <c r="AK16" s="120"/>
      <c r="AL16" s="110">
        <f ca="1">BC16*1000</f>
        <v>5</v>
      </c>
      <c r="AP16" s="86"/>
      <c r="AQ16" s="105">
        <f ca="1">RANDBETWEEN(100,AQ15-10)+AW16+AX16+AY16</f>
        <v>501.27599999999995</v>
      </c>
      <c r="AS16" s="86"/>
      <c r="AT16" s="105">
        <f ca="1">RANDBETWEEN(100,999)+BA16+BB16+BC16</f>
        <v>356.16500000000002</v>
      </c>
      <c r="AU16" s="2"/>
      <c r="AV16" s="5"/>
      <c r="AW16" s="104">
        <f ca="1">RANDBETWEEN(1,9)/10</f>
        <v>0.2</v>
      </c>
      <c r="AX16" s="104">
        <f ca="1">RANDBETWEEN(1,9)/100</f>
        <v>7.0000000000000007E-2</v>
      </c>
      <c r="AY16" s="104">
        <f ca="1">RANDBETWEEN(1,9)/1000</f>
        <v>6.0000000000000001E-3</v>
      </c>
      <c r="BA16" s="104">
        <f ca="1">RANDBETWEEN(1,9)/10</f>
        <v>0.1</v>
      </c>
      <c r="BB16" s="104">
        <f ca="1">RANDBETWEEN(1,9)/100</f>
        <v>0.06</v>
      </c>
      <c r="BC16" s="104">
        <f ca="1">RANDBETWEEN(1,9)/1000</f>
        <v>5.0000000000000001E-3</v>
      </c>
    </row>
    <row r="17" spans="1:55" ht="26.1" customHeight="1" thickTop="1" x14ac:dyDescent="0.35">
      <c r="A17" s="3"/>
      <c r="B17" s="91"/>
      <c r="C17" s="92"/>
      <c r="D17" s="93"/>
      <c r="E17" s="18">
        <f ca="1">IF(E15-(E16+D16)&gt;=0,E15-(E16+D16),(E15+10)-(E16+D16))</f>
        <v>4</v>
      </c>
      <c r="F17" s="25"/>
      <c r="G17" s="16">
        <f ca="1">IF(G15-(G16+F16)&gt;=0,G15-(G16+F16),(G15+10)-(G16+F16))</f>
        <v>4</v>
      </c>
      <c r="H17" s="25"/>
      <c r="I17" s="17">
        <f ca="1">IF(I15-(I16+H16)&gt;=0,I15-(I16+H16),(I15+10)-(I16+H16))</f>
        <v>9</v>
      </c>
      <c r="J17" s="135" t="s">
        <v>33</v>
      </c>
      <c r="K17" s="136"/>
      <c r="L17" s="18">
        <f ca="1">IF(L15-(L16+K16)&gt;=0,L15-(L16+K16),(L15+10)-(L16+K16))</f>
        <v>5</v>
      </c>
      <c r="M17" s="25"/>
      <c r="N17" s="18">
        <f ca="1">IF(N15-(N16+M16)&gt;=0,N15-(N16+M16),(N15+10)-(N16+M16))</f>
        <v>2</v>
      </c>
      <c r="O17" s="25"/>
      <c r="P17" s="18">
        <f ca="1">IF(P15-(P16+O16)&gt;=0,P15-(P16+O16),(P15+10)-(P16+O16))</f>
        <v>4</v>
      </c>
      <c r="U17" s="3"/>
      <c r="V17" s="4"/>
      <c r="X17" s="93"/>
      <c r="Y17" s="18">
        <f ca="1">IF(Y15-(Y16+X16)&gt;=0,Y15-(Y16+X16),(Y15+10)-(Y16+X16))</f>
        <v>7</v>
      </c>
      <c r="Z17" s="25"/>
      <c r="AA17" s="16">
        <f ca="1">IF(AA15-(AA16+Z16)&gt;=0,AA15-(AA16+Z16),(AA15+10)-(AA16+Z16))</f>
        <v>4</v>
      </c>
      <c r="AB17" s="25"/>
      <c r="AC17" s="17">
        <f ca="1">IF(AC15-(AC16+AB16)&gt;=0,AC15-(AC16+AB16),(AC15+10)-(AC16+AB16))</f>
        <v>5</v>
      </c>
      <c r="AD17" s="25"/>
      <c r="AE17" s="18">
        <f ca="1">IF(AE15-(AE16+AD16)&gt;=0,AE15-(AE16+AD16),(AE15+10)-(AE16+AD16))</f>
        <v>5</v>
      </c>
      <c r="AF17" s="135" t="s">
        <v>33</v>
      </c>
      <c r="AG17" s="108"/>
      <c r="AH17" s="18">
        <f ca="1">IF(AH15-(AH16+AG16)&gt;=0,AH15-(AH16+AG16),(AH15+10)-(AH16+AG16))</f>
        <v>6</v>
      </c>
      <c r="AI17" s="18"/>
      <c r="AJ17" s="18">
        <f ca="1">IF(AJ15-(AJ16+AI16)&gt;=0,AJ15-(AJ16+AI16),(AJ15+10)-(AJ16+AI16))</f>
        <v>7</v>
      </c>
      <c r="AK17" s="18"/>
      <c r="AL17" s="18">
        <f ca="1">IF(AL15-(AL16+AK16)&gt;=0,AL15-(AL16+AK16),(AL15+10)-(AL16+AK16))</f>
        <v>0</v>
      </c>
      <c r="AQ17" s="128">
        <f ca="1">AQ15-AQ16</f>
        <v>449.524</v>
      </c>
      <c r="AT17" s="85">
        <f ca="1">AT15-AT16</f>
        <v>7455.67</v>
      </c>
    </row>
    <row r="18" spans="1:55" ht="26.1" customHeight="1" x14ac:dyDescent="0.35">
      <c r="A18" s="10"/>
      <c r="B18" s="10"/>
      <c r="J18" s="130"/>
      <c r="U18" s="10"/>
      <c r="V18" s="10"/>
      <c r="X18" s="20"/>
      <c r="Y18" s="6"/>
      <c r="Z18" s="20"/>
      <c r="AA18" s="7"/>
      <c r="AB18" s="20"/>
      <c r="AC18" s="5"/>
      <c r="AD18" s="20"/>
      <c r="AE18" s="6"/>
      <c r="AF18" s="130"/>
      <c r="AG18" s="20"/>
      <c r="AH18" s="7"/>
      <c r="AI18" s="20"/>
      <c r="AJ18" s="5"/>
      <c r="AK18" s="20"/>
      <c r="AL18" s="6"/>
      <c r="AQ18" s="128">
        <f ca="1">VALUE(CONCATENATE(E17,G17,I17,J17,L17,N17,P17))</f>
        <v>449.524</v>
      </c>
      <c r="AT18" s="85">
        <f ca="1">VALUE(CONCATENATE(Y17,AA17,AC17,AE17,AF17,AH17,AJ17,AL17))</f>
        <v>7455.67</v>
      </c>
    </row>
    <row r="19" spans="1:55" ht="26.1" customHeight="1" x14ac:dyDescent="0.35">
      <c r="J19" s="130"/>
      <c r="AF19" s="130"/>
    </row>
    <row r="20" spans="1:55" ht="18" customHeight="1" x14ac:dyDescent="0.35">
      <c r="A20" s="1" t="s">
        <v>7</v>
      </c>
      <c r="B20" s="1"/>
      <c r="J20" s="130"/>
      <c r="U20" s="1" t="s">
        <v>8</v>
      </c>
      <c r="V20" s="1"/>
      <c r="X20" s="20"/>
      <c r="Y20" s="6"/>
      <c r="Z20" s="20"/>
      <c r="AA20" s="7"/>
      <c r="AB20" s="20"/>
      <c r="AC20" s="5"/>
      <c r="AD20" s="20"/>
      <c r="AE20" s="6"/>
      <c r="AF20" s="130"/>
      <c r="AG20" s="20"/>
      <c r="AH20" s="7"/>
      <c r="AI20" s="20"/>
      <c r="AJ20" s="5"/>
      <c r="AK20" s="20"/>
      <c r="AL20" s="6"/>
      <c r="AW20" s="101" t="s">
        <v>34</v>
      </c>
      <c r="AX20" s="102" t="s">
        <v>35</v>
      </c>
      <c r="AY20" s="102" t="s">
        <v>36</v>
      </c>
      <c r="BA20" s="101" t="s">
        <v>34</v>
      </c>
      <c r="BB20" s="102" t="s">
        <v>35</v>
      </c>
      <c r="BC20" s="102" t="s">
        <v>36</v>
      </c>
    </row>
    <row r="21" spans="1:55" ht="26.1" customHeight="1" x14ac:dyDescent="0.35">
      <c r="A21" s="1"/>
      <c r="B21" s="1"/>
      <c r="D21" s="93"/>
      <c r="E21" s="110" t="str">
        <f ca="1">MID(AQ21,1,1)</f>
        <v>5</v>
      </c>
      <c r="F21" s="133">
        <f ca="1">VALUE(IF(G21-(G22+F22)&lt;0,"1","0"))</f>
        <v>0</v>
      </c>
      <c r="G21" s="110" t="str">
        <f ca="1">MID(AQ21,2,1)</f>
        <v>9</v>
      </c>
      <c r="H21" s="29">
        <f ca="1">VALUE(IF(I21-(I22+H22)&lt;0,"1","0"))</f>
        <v>1</v>
      </c>
      <c r="I21" s="110" t="str">
        <f ca="1">MID(AQ21,3,1)</f>
        <v>2</v>
      </c>
      <c r="J21" s="131" t="s">
        <v>33</v>
      </c>
      <c r="K21" s="137">
        <f ca="1">VALUE(IF(L21-(L22+K22)&lt;0,"1","0"))</f>
        <v>1</v>
      </c>
      <c r="L21" s="98" t="str">
        <f ca="1">MID(AQ21,5,1)</f>
        <v>2</v>
      </c>
      <c r="M21" s="47">
        <f ca="1">VALUE(IF(N21-N22&lt;0,"1","0"))</f>
        <v>1</v>
      </c>
      <c r="N21" s="7">
        <v>0</v>
      </c>
      <c r="O21" s="39">
        <f ca="1">VALUE(IF(P21-P22&lt;0,"1","0"))</f>
        <v>1</v>
      </c>
      <c r="P21" s="5">
        <v>0</v>
      </c>
      <c r="Q21" s="34"/>
      <c r="U21" s="1"/>
      <c r="V21" s="1"/>
      <c r="X21" s="93"/>
      <c r="Y21" s="98" t="str">
        <f ca="1">MID(AT21,1,1)</f>
        <v>2</v>
      </c>
      <c r="Z21" s="133">
        <f ca="1">VALUE(IF(AA21-(AA22+Z22)&lt;0,"1","0"))</f>
        <v>1</v>
      </c>
      <c r="AA21" s="118" t="str">
        <f ca="1">MID(AT21,2,1)</f>
        <v>1</v>
      </c>
      <c r="AB21" s="29">
        <f ca="1">VALUE(IF(AC21-(AC22+AB22)&lt;0,"1","0"))</f>
        <v>1</v>
      </c>
      <c r="AC21" s="110" t="str">
        <f ca="1">MID(AT21,3,1)</f>
        <v>5</v>
      </c>
      <c r="AD21" s="140">
        <f ca="1">VALUE(IF(AE21-(AE22+AD22)&lt;0,"1","0"))</f>
        <v>1</v>
      </c>
      <c r="AE21" s="98" t="str">
        <f ca="1">MID(AT21,4,1)</f>
        <v>5</v>
      </c>
      <c r="AF21" s="131" t="s">
        <v>33</v>
      </c>
      <c r="AG21" s="137">
        <f ca="1">VALUE(IF(AH21-(AH22+AG22)&lt;0,"1","0"))</f>
        <v>1</v>
      </c>
      <c r="AH21" s="118">
        <v>0</v>
      </c>
      <c r="AI21" s="47">
        <f ca="1">VALUE(IF(AJ21-(AJ22+AI22)&lt;0,"1","0"))</f>
        <v>1</v>
      </c>
      <c r="AJ21" s="110">
        <v>0</v>
      </c>
      <c r="AK21" s="39">
        <f ca="1">VALUE(IF(AL21-AL22&lt;0,"1","0"))</f>
        <v>1</v>
      </c>
      <c r="AL21" s="110">
        <f ca="1">BC21*1000</f>
        <v>4</v>
      </c>
      <c r="AO21" s="85">
        <f ca="1">LEN(AQ21)</f>
        <v>5</v>
      </c>
      <c r="AP21" s="86"/>
      <c r="AQ21" s="99">
        <f ca="1">RANDBETWEEN(100,999)+AW21</f>
        <v>592.20000000000005</v>
      </c>
      <c r="AS21" s="86"/>
      <c r="AT21" s="99">
        <f ca="1">RANDBETWEEN(1000,9999)+BC21</f>
        <v>2155.0039999999999</v>
      </c>
      <c r="AU21" s="2"/>
      <c r="AV21" s="5"/>
      <c r="AW21" s="104">
        <f ca="1">RANDBETWEEN(1,9)/10</f>
        <v>0.2</v>
      </c>
      <c r="AX21" s="104">
        <f ca="1">RANDBETWEEN(1,9)/100</f>
        <v>0.01</v>
      </c>
      <c r="AY21" s="104">
        <f ca="1">RANDBETWEEN(1,9)/1000</f>
        <v>5.0000000000000001E-3</v>
      </c>
      <c r="BA21" s="104">
        <f ca="1">RANDBETWEEN(1,9)/10</f>
        <v>0.5</v>
      </c>
      <c r="BB21" s="104">
        <f ca="1">RANDBETWEEN(1,9)/100</f>
        <v>0.01</v>
      </c>
      <c r="BC21" s="104">
        <f ca="1">RANDBETWEEN(1,9)/1000</f>
        <v>4.0000000000000001E-3</v>
      </c>
    </row>
    <row r="22" spans="1:55" ht="26.1" customHeight="1" thickBot="1" x14ac:dyDescent="0.4">
      <c r="A22" s="3"/>
      <c r="B22" s="4"/>
      <c r="C22" s="9" t="s">
        <v>1</v>
      </c>
      <c r="D22" s="134">
        <f ca="1">VALUE(F21)</f>
        <v>0</v>
      </c>
      <c r="E22" s="110" t="str">
        <f ca="1">MID(AQ22,1,1)</f>
        <v>3</v>
      </c>
      <c r="F22" s="24">
        <f ca="1">VALUE(H21)</f>
        <v>1</v>
      </c>
      <c r="G22" s="110" t="str">
        <f ca="1">MID(AQ22,2,1)</f>
        <v>5</v>
      </c>
      <c r="H22" s="138">
        <f ca="1">VALUE(K21)</f>
        <v>1</v>
      </c>
      <c r="I22" s="110" t="str">
        <f ca="1">MID(AQ22,3,1)</f>
        <v>2</v>
      </c>
      <c r="J22" s="131" t="s">
        <v>33</v>
      </c>
      <c r="K22" s="44">
        <f ca="1">VALUE(M21)</f>
        <v>1</v>
      </c>
      <c r="L22" s="110" t="str">
        <f ca="1">MID(AQ22,5,1)</f>
        <v>7</v>
      </c>
      <c r="M22" s="36">
        <f ca="1">VALUE(O21)</f>
        <v>1</v>
      </c>
      <c r="N22" s="110" t="str">
        <f ca="1">MID(AQ22,6,1)</f>
        <v>3</v>
      </c>
      <c r="O22" s="30"/>
      <c r="P22" s="110" t="str">
        <f ca="1">MID(AQ22,7,1)</f>
        <v>4</v>
      </c>
      <c r="Q22" s="34"/>
      <c r="U22" s="3"/>
      <c r="V22" s="4"/>
      <c r="W22" s="9" t="s">
        <v>1</v>
      </c>
      <c r="X22" s="134">
        <f ca="1">VALUE(Z21)</f>
        <v>1</v>
      </c>
      <c r="Y22" s="98"/>
      <c r="Z22" s="24">
        <f ca="1">VALUE(AB21)</f>
        <v>1</v>
      </c>
      <c r="AA22" s="118" t="str">
        <f ca="1">MID(AT22,1,1)</f>
        <v>7</v>
      </c>
      <c r="AB22" s="141">
        <f ca="1">VALUE(AD21)</f>
        <v>1</v>
      </c>
      <c r="AC22" s="110" t="str">
        <f ca="1">MID(AT22,2,1)</f>
        <v>5</v>
      </c>
      <c r="AD22" s="138">
        <f ca="1">VALUE(AG21)</f>
        <v>1</v>
      </c>
      <c r="AE22" s="98" t="str">
        <f ca="1">MID(AT22,3,1)</f>
        <v>7</v>
      </c>
      <c r="AF22" s="131" t="s">
        <v>33</v>
      </c>
      <c r="AG22" s="44">
        <f ca="1">VALUE(AI21)</f>
        <v>1</v>
      </c>
      <c r="AH22" s="118">
        <f ca="1">BA22*10</f>
        <v>6</v>
      </c>
      <c r="AI22" s="36">
        <f ca="1">VALUE(AK21)</f>
        <v>1</v>
      </c>
      <c r="AJ22" s="110">
        <v>0</v>
      </c>
      <c r="AK22" s="120"/>
      <c r="AL22" s="110">
        <f ca="1">BC22*1000</f>
        <v>7</v>
      </c>
      <c r="AP22" s="86"/>
      <c r="AQ22" s="105">
        <f ca="1">RANDBETWEEN(100,AQ21-10)+AW22+AX22+AY22</f>
        <v>352.73399999999998</v>
      </c>
      <c r="AS22" s="86"/>
      <c r="AT22" s="105">
        <f ca="1">RANDBETWEEN(100,999)+BA22+BC22</f>
        <v>757.60699999999997</v>
      </c>
      <c r="AU22" s="2"/>
      <c r="AV22" s="5"/>
      <c r="AW22" s="104">
        <f ca="1">RANDBETWEEN(1,9)/10</f>
        <v>0.7</v>
      </c>
      <c r="AX22" s="104">
        <f ca="1">RANDBETWEEN(1,9)/100</f>
        <v>0.03</v>
      </c>
      <c r="AY22" s="104">
        <f ca="1">RANDBETWEEN(1,9)/1000</f>
        <v>4.0000000000000001E-3</v>
      </c>
      <c r="BA22" s="104">
        <f ca="1">RANDBETWEEN(1,9)/10</f>
        <v>0.6</v>
      </c>
      <c r="BB22" s="104">
        <f ca="1">RANDBETWEEN(1,9)/100</f>
        <v>0.02</v>
      </c>
      <c r="BC22" s="104">
        <f ca="1">RANDBETWEEN(1,9)/1000</f>
        <v>7.0000000000000001E-3</v>
      </c>
    </row>
    <row r="23" spans="1:55" ht="26.1" customHeight="1" thickTop="1" x14ac:dyDescent="0.35">
      <c r="A23" s="3"/>
      <c r="B23" s="91"/>
      <c r="C23" s="92"/>
      <c r="D23" s="93"/>
      <c r="E23" s="18">
        <f ca="1">IF(E21-(E22+D22)&gt;=0,E21-(E22+D22),(E21+10)-(E22+D22))</f>
        <v>2</v>
      </c>
      <c r="F23" s="25"/>
      <c r="G23" s="16">
        <f ca="1">IF(G21-(G22+F22)&gt;=0,G21-(G22+F22),(G21+10)-(G22+F22))</f>
        <v>3</v>
      </c>
      <c r="H23" s="25"/>
      <c r="I23" s="17">
        <f ca="1">IF(I21-(I22+H22)&gt;=0,I21-(I22+H22),(I21+10)-(I22+H22))</f>
        <v>9</v>
      </c>
      <c r="J23" s="135" t="s">
        <v>33</v>
      </c>
      <c r="K23" s="136"/>
      <c r="L23" s="18">
        <f ca="1">IF(L21-(L22+K22)&gt;=0,L21-(L22+K22),(L21+10)-(L22+K22))</f>
        <v>4</v>
      </c>
      <c r="M23" s="25"/>
      <c r="N23" s="18">
        <f ca="1">IF(N21-(N22+M22)&gt;=0,N21-(N22+M22),(N21+10)-(N22+M22))</f>
        <v>6</v>
      </c>
      <c r="O23" s="25"/>
      <c r="P23" s="18">
        <f ca="1">IF(P21-(P22+O22)&gt;=0,P21-(P22+O22),(P21+10)-(P22+O22))</f>
        <v>6</v>
      </c>
      <c r="U23" s="3"/>
      <c r="V23" s="4"/>
      <c r="X23" s="93"/>
      <c r="Y23" s="18">
        <f ca="1">IF(Y21-(Y22+X22)&gt;=0,Y21-(Y22+X22),(Y21+10)-(Y22+X22))</f>
        <v>1</v>
      </c>
      <c r="Z23" s="25"/>
      <c r="AA23" s="16">
        <f ca="1">IF(AA21-(AA22+Z22)&gt;=0,AA21-(AA22+Z22),(AA21+10)-(AA22+Z22))</f>
        <v>3</v>
      </c>
      <c r="AB23" s="25"/>
      <c r="AC23" s="17">
        <f ca="1">IF(AC21-(AC22+AB22)&gt;=0,AC21-(AC22+AB22),(AC21+10)-(AC22+AB22))</f>
        <v>9</v>
      </c>
      <c r="AD23" s="25"/>
      <c r="AE23" s="18">
        <f ca="1">IF(AE21-(AE22+AD22)&gt;=0,AE21-(AE22+AD22),(AE21+10)-(AE22+AD22))</f>
        <v>7</v>
      </c>
      <c r="AF23" s="135" t="s">
        <v>33</v>
      </c>
      <c r="AG23" s="108"/>
      <c r="AH23" s="18">
        <f ca="1">IF(AH21-(AH22+AG22)&gt;=0,AH21-(AH22+AG22),(AH21+10)-(AH22+AG22))</f>
        <v>3</v>
      </c>
      <c r="AI23" s="18"/>
      <c r="AJ23" s="18">
        <f ca="1">IF(AJ21-(AJ22+AI22)&gt;=0,AJ21-(AJ22+AI22),(AJ21+10)-(AJ22+AI22))</f>
        <v>9</v>
      </c>
      <c r="AK23" s="18"/>
      <c r="AL23" s="18">
        <f ca="1">IF(AL21-(AL22+AK22)&gt;=0,AL21-(AL22+AK22),(AL21+10)-(AL22+AK22))</f>
        <v>7</v>
      </c>
      <c r="AQ23" s="85">
        <f ca="1">AQ21-AQ22</f>
        <v>239.46600000000007</v>
      </c>
      <c r="AT23" s="85">
        <f ca="1">AT21-AT22</f>
        <v>1397.3969999999999</v>
      </c>
    </row>
    <row r="24" spans="1:55" ht="26.1" customHeight="1" x14ac:dyDescent="0.35">
      <c r="A24" s="10"/>
      <c r="B24" s="10"/>
      <c r="J24" s="130"/>
      <c r="U24" s="10"/>
      <c r="V24" s="10"/>
      <c r="X24" s="20"/>
      <c r="Y24" s="6"/>
      <c r="Z24" s="20"/>
      <c r="AA24" s="7"/>
      <c r="AB24" s="20"/>
      <c r="AC24" s="5"/>
      <c r="AD24" s="20"/>
      <c r="AE24" s="6"/>
      <c r="AF24" s="130"/>
      <c r="AG24" s="20"/>
      <c r="AH24" s="7"/>
      <c r="AI24" s="20"/>
      <c r="AJ24" s="5"/>
      <c r="AK24" s="20"/>
      <c r="AL24" s="6"/>
      <c r="AQ24" s="85">
        <f ca="1">VALUE(CONCATENATE(E23,G23,I23,J23,L23,N23,P23))</f>
        <v>239.46600000000001</v>
      </c>
      <c r="AT24" s="85">
        <f ca="1">VALUE(CONCATENATE(Y23,AA23,AC23,AE23,AF23,AH23,AJ23,AL23))</f>
        <v>1397.3969999999999</v>
      </c>
    </row>
    <row r="25" spans="1:55" ht="26.1" customHeight="1" x14ac:dyDescent="0.35">
      <c r="J25" s="130"/>
      <c r="AF25" s="130"/>
    </row>
    <row r="26" spans="1:55" ht="18" customHeight="1" x14ac:dyDescent="0.35">
      <c r="A26" s="1" t="s">
        <v>9</v>
      </c>
      <c r="B26" s="1"/>
      <c r="J26" s="130"/>
      <c r="U26" s="1" t="s">
        <v>10</v>
      </c>
      <c r="V26" s="1"/>
      <c r="X26" s="20"/>
      <c r="Y26" s="6"/>
      <c r="Z26" s="20"/>
      <c r="AA26" s="7"/>
      <c r="AB26" s="20"/>
      <c r="AC26" s="5"/>
      <c r="AD26" s="20"/>
      <c r="AE26" s="6"/>
      <c r="AF26" s="130"/>
      <c r="AG26" s="20"/>
      <c r="AH26" s="7"/>
      <c r="AI26" s="20"/>
      <c r="AJ26" s="5"/>
      <c r="AK26" s="20"/>
      <c r="AL26" s="6"/>
    </row>
    <row r="27" spans="1:55" ht="26.1" customHeight="1" x14ac:dyDescent="0.35">
      <c r="A27" s="1"/>
      <c r="B27" s="1"/>
      <c r="D27" s="93"/>
      <c r="E27" s="110" t="str">
        <f ca="1">MID(AQ27,1,1)</f>
        <v>7</v>
      </c>
      <c r="F27" s="133">
        <f ca="1">VALUE(IF(G27-(G28+F28)&lt;0,"1","0"))</f>
        <v>0</v>
      </c>
      <c r="G27" s="110" t="str">
        <f ca="1">MID(AQ27,2,1)</f>
        <v>6</v>
      </c>
      <c r="H27" s="29">
        <f ca="1">VALUE(IF(I27-(I28+H28)&lt;0,"1","0"))</f>
        <v>1</v>
      </c>
      <c r="I27" s="110" t="str">
        <f ca="1">MID(AQ27,3,1)</f>
        <v>3</v>
      </c>
      <c r="J27" s="131" t="s">
        <v>33</v>
      </c>
      <c r="K27" s="137">
        <f ca="1">VALUE(IF(L27-(L28+K28)&lt;0,"1","0"))</f>
        <v>1</v>
      </c>
      <c r="L27" s="98" t="str">
        <f ca="1">MID(AQ27,5,1)</f>
        <v>4</v>
      </c>
      <c r="M27" s="47">
        <f ca="1">VALUE(IF(N27-N28&lt;0,"1","0"))</f>
        <v>1</v>
      </c>
      <c r="N27" s="7">
        <v>0</v>
      </c>
      <c r="O27" s="39">
        <f ca="1">VALUE(IF(P27-P28&lt;0,"1","0"))</f>
        <v>1</v>
      </c>
      <c r="P27" s="5">
        <v>0</v>
      </c>
      <c r="Q27" s="34"/>
      <c r="U27" s="1"/>
      <c r="V27" s="1"/>
      <c r="X27" s="93"/>
      <c r="Y27" s="98" t="str">
        <f ca="1">MID(AT27,1,1)</f>
        <v>7</v>
      </c>
      <c r="Z27" s="133">
        <f ca="1">VALUE(IF(AA27-(AA28+Z28)&lt;0,"1","0"))</f>
        <v>1</v>
      </c>
      <c r="AA27" s="118" t="str">
        <f ca="1">MID(AT27,2,1)</f>
        <v>3</v>
      </c>
      <c r="AB27" s="29">
        <f ca="1">VALUE(IF(AC27-(AC28+AB28)&lt;0,"1","0"))</f>
        <v>0</v>
      </c>
      <c r="AC27" s="110" t="str">
        <f ca="1">MID(AT27,3,1)</f>
        <v>9</v>
      </c>
      <c r="AD27" s="140">
        <f ca="1">VALUE(IF(AE27-(AE28+AD28)&lt;0,"1","0"))</f>
        <v>1</v>
      </c>
      <c r="AE27" s="98" t="str">
        <f ca="1">MID(AT27,4,1)</f>
        <v>4</v>
      </c>
      <c r="AF27" s="131" t="s">
        <v>33</v>
      </c>
      <c r="AG27" s="137">
        <f ca="1">VALUE(IF(AH27-(AH28+AG28)&lt;0,"1","0"))</f>
        <v>1</v>
      </c>
      <c r="AH27" s="118">
        <v>0</v>
      </c>
      <c r="AI27" s="47">
        <f ca="1">VALUE(IF(AJ27-(AJ28+AI28)&lt;0,"1","0"))</f>
        <v>1</v>
      </c>
      <c r="AJ27" s="110">
        <v>0</v>
      </c>
      <c r="AK27" s="39">
        <f ca="1">VALUE(IF(AL27-AL28&lt;0,"1","0"))</f>
        <v>1</v>
      </c>
      <c r="AL27" s="110">
        <f ca="1">BC27*1000</f>
        <v>1</v>
      </c>
      <c r="AO27" s="85">
        <f ca="1">LEN(AQ27)</f>
        <v>5</v>
      </c>
      <c r="AP27" s="86"/>
      <c r="AQ27" s="99">
        <f ca="1">RANDBETWEEN(100,999)+AW27</f>
        <v>763.4</v>
      </c>
      <c r="AS27" s="86"/>
      <c r="AT27" s="99">
        <f ca="1">RANDBETWEEN(1000,9999)+BC27</f>
        <v>7394.0010000000002</v>
      </c>
      <c r="AU27" s="2"/>
      <c r="AV27" s="5"/>
      <c r="AW27" s="104">
        <f ca="1">RANDBETWEEN(1,9)/10</f>
        <v>0.4</v>
      </c>
      <c r="AX27" s="104">
        <f ca="1">RANDBETWEEN(1,9)/100</f>
        <v>0.04</v>
      </c>
      <c r="AY27" s="104">
        <f ca="1">RANDBETWEEN(1,9)/1000</f>
        <v>6.0000000000000001E-3</v>
      </c>
      <c r="BA27" s="104">
        <f ca="1">RANDBETWEEN(1,9)/10</f>
        <v>0.5</v>
      </c>
      <c r="BB27" s="104">
        <f ca="1">RANDBETWEEN(1,9)/100</f>
        <v>0.01</v>
      </c>
      <c r="BC27" s="104">
        <f ca="1">RANDBETWEEN(1,9)/1000</f>
        <v>1E-3</v>
      </c>
    </row>
    <row r="28" spans="1:55" ht="26.1" customHeight="1" thickBot="1" x14ac:dyDescent="0.4">
      <c r="A28" s="3"/>
      <c r="B28" s="4"/>
      <c r="C28" s="9" t="s">
        <v>1</v>
      </c>
      <c r="D28" s="134">
        <f ca="1">VALUE(F27)</f>
        <v>0</v>
      </c>
      <c r="E28" s="110" t="str">
        <f ca="1">MID(AQ28,1,1)</f>
        <v>5</v>
      </c>
      <c r="F28" s="24">
        <f ca="1">VALUE(H27)</f>
        <v>1</v>
      </c>
      <c r="G28" s="110" t="str">
        <f ca="1">MID(AQ28,2,1)</f>
        <v>5</v>
      </c>
      <c r="H28" s="138">
        <f ca="1">VALUE(K27)</f>
        <v>1</v>
      </c>
      <c r="I28" s="110" t="str">
        <f ca="1">MID(AQ28,3,1)</f>
        <v>8</v>
      </c>
      <c r="J28" s="131" t="s">
        <v>33</v>
      </c>
      <c r="K28" s="44">
        <f ca="1">VALUE(M27)</f>
        <v>1</v>
      </c>
      <c r="L28" s="110" t="str">
        <f ca="1">MID(AQ28,5,1)</f>
        <v>9</v>
      </c>
      <c r="M28" s="36">
        <f ca="1">VALUE(O27)</f>
        <v>1</v>
      </c>
      <c r="N28" s="110" t="str">
        <f ca="1">MID(AQ28,6,1)</f>
        <v>2</v>
      </c>
      <c r="O28" s="30"/>
      <c r="P28" s="110" t="str">
        <f ca="1">MID(AQ28,7,1)</f>
        <v>4</v>
      </c>
      <c r="Q28" s="34"/>
      <c r="U28" s="3"/>
      <c r="V28" s="4"/>
      <c r="W28" s="9" t="s">
        <v>1</v>
      </c>
      <c r="X28" s="134">
        <f ca="1">VALUE(Z27)</f>
        <v>1</v>
      </c>
      <c r="Y28" s="98"/>
      <c r="Z28" s="24">
        <f ca="1">VALUE(AB27)</f>
        <v>0</v>
      </c>
      <c r="AA28" s="118" t="str">
        <f ca="1">MID(AT28,1,1)</f>
        <v>6</v>
      </c>
      <c r="AB28" s="141">
        <f ca="1">VALUE(AD27)</f>
        <v>1</v>
      </c>
      <c r="AC28" s="110" t="str">
        <f ca="1">MID(AT28,2,1)</f>
        <v>3</v>
      </c>
      <c r="AD28" s="138">
        <f ca="1">VALUE(AG27)</f>
        <v>1</v>
      </c>
      <c r="AE28" s="98" t="str">
        <f ca="1">MID(AT28,3,1)</f>
        <v>5</v>
      </c>
      <c r="AF28" s="131" t="s">
        <v>33</v>
      </c>
      <c r="AG28" s="44">
        <f ca="1">VALUE(AI27)</f>
        <v>1</v>
      </c>
      <c r="AH28" s="118">
        <f ca="1">BA28*10</f>
        <v>7</v>
      </c>
      <c r="AI28" s="36">
        <f ca="1">VALUE(AK27)</f>
        <v>1</v>
      </c>
      <c r="AJ28" s="110">
        <v>0</v>
      </c>
      <c r="AK28" s="120"/>
      <c r="AL28" s="110">
        <f ca="1">BC28*1000</f>
        <v>5</v>
      </c>
      <c r="AP28" s="86"/>
      <c r="AQ28" s="105">
        <f ca="1">RANDBETWEEN(100,AQ27-10)+AW28+AX28+AY28</f>
        <v>558.92399999999998</v>
      </c>
      <c r="AS28" s="86"/>
      <c r="AT28" s="105">
        <f ca="1">RANDBETWEEN(100,999)+BA28+BC28</f>
        <v>635.70500000000004</v>
      </c>
      <c r="AU28" s="2"/>
      <c r="AV28" s="5"/>
      <c r="AW28" s="104">
        <f ca="1">RANDBETWEEN(1,9)/10</f>
        <v>0.9</v>
      </c>
      <c r="AX28" s="104">
        <f ca="1">RANDBETWEEN(1,9)/100</f>
        <v>0.02</v>
      </c>
      <c r="AY28" s="104">
        <f ca="1">RANDBETWEEN(1,9)/1000</f>
        <v>4.0000000000000001E-3</v>
      </c>
      <c r="BA28" s="104">
        <f ca="1">RANDBETWEEN(1,9)/10</f>
        <v>0.7</v>
      </c>
      <c r="BB28" s="104">
        <f ca="1">RANDBETWEEN(1,9)/100</f>
        <v>0.05</v>
      </c>
      <c r="BC28" s="104">
        <f ca="1">RANDBETWEEN(1,9)/1000</f>
        <v>5.0000000000000001E-3</v>
      </c>
    </row>
    <row r="29" spans="1:55" ht="26.1" customHeight="1" thickTop="1" x14ac:dyDescent="0.35">
      <c r="A29" s="3"/>
      <c r="B29" s="91"/>
      <c r="C29" s="92"/>
      <c r="D29" s="93"/>
      <c r="E29" s="18">
        <f ca="1">IF(E27-(E28+D28)&gt;=0,E27-(E28+D28),(E27+10)-(E28+D28))</f>
        <v>2</v>
      </c>
      <c r="F29" s="25"/>
      <c r="G29" s="16">
        <f ca="1">IF(G27-(G28+F28)&gt;=0,G27-(G28+F28),(G27+10)-(G28+F28))</f>
        <v>0</v>
      </c>
      <c r="H29" s="25"/>
      <c r="I29" s="17">
        <f ca="1">IF(I27-(I28+H28)&gt;=0,I27-(I28+H28),(I27+10)-(I28+H28))</f>
        <v>4</v>
      </c>
      <c r="J29" s="135" t="s">
        <v>33</v>
      </c>
      <c r="K29" s="136"/>
      <c r="L29" s="18">
        <f ca="1">IF(L27-(L28+K28)&gt;=0,L27-(L28+K28),(L27+10)-(L28+K28))</f>
        <v>4</v>
      </c>
      <c r="M29" s="25"/>
      <c r="N29" s="18">
        <f ca="1">IF(N27-(N28+M28)&gt;=0,N27-(N28+M28),(N27+10)-(N28+M28))</f>
        <v>7</v>
      </c>
      <c r="O29" s="25"/>
      <c r="P29" s="18">
        <f ca="1">IF(P27-(P28+O28)&gt;=0,P27-(P28+O28),(P27+10)-(P28+O28))</f>
        <v>6</v>
      </c>
      <c r="U29" s="3"/>
      <c r="V29" s="4"/>
      <c r="X29" s="93"/>
      <c r="Y29" s="18">
        <f ca="1">IF(Y27-(Y28+X28)&gt;=0,Y27-(Y28+X28),(Y27+10)-(Y28+X28))</f>
        <v>6</v>
      </c>
      <c r="Z29" s="25"/>
      <c r="AA29" s="16">
        <f ca="1">IF(AA27-(AA28+Z28)&gt;=0,AA27-(AA28+Z28),(AA27+10)-(AA28+Z28))</f>
        <v>7</v>
      </c>
      <c r="AB29" s="25"/>
      <c r="AC29" s="17">
        <f ca="1">IF(AC27-(AC28+AB28)&gt;=0,AC27-(AC28+AB28),(AC27+10)-(AC28+AB28))</f>
        <v>5</v>
      </c>
      <c r="AD29" s="25"/>
      <c r="AE29" s="18">
        <f ca="1">IF(AE27-(AE28+AD28)&gt;=0,AE27-(AE28+AD28),(AE27+10)-(AE28+AD28))</f>
        <v>8</v>
      </c>
      <c r="AF29" s="135" t="s">
        <v>33</v>
      </c>
      <c r="AG29" s="108"/>
      <c r="AH29" s="18">
        <f ca="1">IF(AH27-(AH28+AG28)&gt;=0,AH27-(AH28+AG28),(AH27+10)-(AH28+AG28))</f>
        <v>2</v>
      </c>
      <c r="AI29" s="18"/>
      <c r="AJ29" s="18">
        <f ca="1">IF(AJ27-(AJ28+AI28)&gt;=0,AJ27-(AJ28+AI28),(AJ27+10)-(AJ28+AI28))</f>
        <v>9</v>
      </c>
      <c r="AK29" s="18"/>
      <c r="AL29" s="18">
        <f ca="1">IF(AL27-(AL28+AK28)&gt;=0,AL27-(AL28+AK28),(AL27+10)-(AL28+AK28))</f>
        <v>6</v>
      </c>
      <c r="AQ29" s="85">
        <f ca="1">AQ27-AQ28</f>
        <v>204.476</v>
      </c>
      <c r="AT29" s="85">
        <f ca="1">AT27-AT28</f>
        <v>6758.2960000000003</v>
      </c>
    </row>
    <row r="30" spans="1:55" ht="26.1" customHeight="1" x14ac:dyDescent="0.3">
      <c r="A30" s="145" t="str">
        <f ca="1">CONCATENATE("CORRECTION FICHE ",$AN$1)</f>
        <v>CORRECTION FICHE 637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Q30" s="85">
        <f ca="1">VALUE(CONCATENATE(E29,G29,I29,J29,L29,N29,P29))</f>
        <v>204.476</v>
      </c>
      <c r="AT30" s="85">
        <f ca="1">VALUE(CONCATENATE(Y29,AA29,AC29,AE29,AF29,AH29,AJ29,AL29))</f>
        <v>6758.2960000000003</v>
      </c>
    </row>
    <row r="31" spans="1:55" ht="18" customHeight="1" x14ac:dyDescent="0.35">
      <c r="A31" s="1" t="str">
        <f t="shared" ref="A31:AL31" si="0">A2</f>
        <v>A</v>
      </c>
      <c r="B31" s="1"/>
      <c r="J31" s="130"/>
      <c r="U31" s="1" t="str">
        <f t="shared" si="0"/>
        <v>B</v>
      </c>
      <c r="V31" s="1"/>
      <c r="X31" s="20"/>
      <c r="Y31" s="6"/>
      <c r="Z31" s="20"/>
      <c r="AA31" s="7"/>
      <c r="AB31" s="20"/>
      <c r="AC31" s="5"/>
      <c r="AD31" s="20"/>
      <c r="AE31" s="6"/>
      <c r="AF31" s="130"/>
      <c r="AG31" s="20"/>
      <c r="AH31" s="7"/>
      <c r="AI31" s="20"/>
      <c r="AJ31" s="5"/>
      <c r="AK31" s="20"/>
      <c r="AL31" s="84" t="str">
        <f t="shared" si="0"/>
        <v>.</v>
      </c>
    </row>
    <row r="32" spans="1:55" ht="26.1" customHeight="1" x14ac:dyDescent="0.4">
      <c r="A32" s="1"/>
      <c r="B32" s="1"/>
      <c r="D32" s="93"/>
      <c r="E32" s="110" t="str">
        <f t="shared" ref="E32:AK32" ca="1" si="1">E3</f>
        <v>9</v>
      </c>
      <c r="F32" s="111">
        <f t="shared" ca="1" si="1"/>
        <v>1</v>
      </c>
      <c r="G32" s="110" t="str">
        <f t="shared" ca="1" si="1"/>
        <v>7</v>
      </c>
      <c r="H32" s="112">
        <f t="shared" ca="1" si="1"/>
        <v>1</v>
      </c>
      <c r="I32" s="110" t="str">
        <f t="shared" ca="1" si="1"/>
        <v>2</v>
      </c>
      <c r="J32" s="131" t="str">
        <f t="shared" si="1"/>
        <v>,</v>
      </c>
      <c r="K32" s="129">
        <f t="shared" si="1"/>
        <v>0</v>
      </c>
      <c r="L32" s="98" t="str">
        <f t="shared" ca="1" si="1"/>
        <v>2</v>
      </c>
      <c r="M32" s="34">
        <f t="shared" si="1"/>
        <v>0</v>
      </c>
      <c r="O32" s="34"/>
      <c r="Q32" s="34"/>
      <c r="U32" s="1"/>
      <c r="V32" s="1"/>
      <c r="X32" s="93"/>
      <c r="Y32" s="98" t="str">
        <f t="shared" ca="1" si="1"/>
        <v>2</v>
      </c>
      <c r="Z32" s="111">
        <f t="shared" ca="1" si="1"/>
        <v>1</v>
      </c>
      <c r="AA32" s="118" t="str">
        <f t="shared" ca="1" si="1"/>
        <v>6</v>
      </c>
      <c r="AB32" s="112">
        <f t="shared" ca="1" si="1"/>
        <v>0</v>
      </c>
      <c r="AC32" s="110" t="str">
        <f t="shared" ca="1" si="1"/>
        <v>8</v>
      </c>
      <c r="AD32" s="119">
        <f t="shared" ca="1" si="1"/>
        <v>0</v>
      </c>
      <c r="AE32" s="98" t="str">
        <f t="shared" ca="1" si="1"/>
        <v>1</v>
      </c>
      <c r="AF32" s="131" t="str">
        <f t="shared" si="1"/>
        <v>,</v>
      </c>
      <c r="AG32" s="125">
        <f t="shared" ca="1" si="1"/>
        <v>1</v>
      </c>
      <c r="AH32" s="118">
        <f t="shared" ca="1" si="1"/>
        <v>2</v>
      </c>
      <c r="AI32" s="122">
        <f t="shared" ca="1" si="1"/>
        <v>1</v>
      </c>
      <c r="AJ32" s="110">
        <f t="shared" ca="1" si="1"/>
        <v>4</v>
      </c>
      <c r="AK32" s="120">
        <f t="shared" si="1"/>
        <v>0</v>
      </c>
      <c r="AL32" s="98"/>
    </row>
    <row r="33" spans="1:38" ht="26.1" customHeight="1" thickBot="1" x14ac:dyDescent="0.45">
      <c r="A33" s="3"/>
      <c r="B33" s="4"/>
      <c r="C33" s="9" t="str">
        <f t="shared" ref="C33:AK33" si="2">C4</f>
        <v>−</v>
      </c>
      <c r="D33" s="114">
        <f t="shared" ca="1" si="2"/>
        <v>1</v>
      </c>
      <c r="E33" s="115"/>
      <c r="F33" s="116">
        <f t="shared" ca="1" si="2"/>
        <v>1</v>
      </c>
      <c r="G33" s="110" t="str">
        <f t="shared" ca="1" si="2"/>
        <v>7</v>
      </c>
      <c r="H33" s="123">
        <f t="shared" si="2"/>
        <v>0</v>
      </c>
      <c r="I33" s="110" t="str">
        <f t="shared" ca="1" si="2"/>
        <v>6</v>
      </c>
      <c r="J33" s="131" t="str">
        <f t="shared" si="2"/>
        <v>,</v>
      </c>
      <c r="K33" s="113">
        <f t="shared" si="2"/>
        <v>0</v>
      </c>
      <c r="L33" s="98">
        <f t="shared" si="2"/>
        <v>0</v>
      </c>
      <c r="M33" s="30">
        <f t="shared" si="2"/>
        <v>0</v>
      </c>
      <c r="O33" s="30"/>
      <c r="Q33" s="34"/>
      <c r="U33" s="3"/>
      <c r="V33" s="4"/>
      <c r="W33" s="9" t="str">
        <f t="shared" si="2"/>
        <v>−</v>
      </c>
      <c r="X33" s="114">
        <f t="shared" ca="1" si="2"/>
        <v>1</v>
      </c>
      <c r="Y33" s="98"/>
      <c r="Z33" s="116">
        <f t="shared" ca="1" si="2"/>
        <v>0</v>
      </c>
      <c r="AA33" s="118" t="str">
        <f t="shared" ca="1" si="2"/>
        <v>8</v>
      </c>
      <c r="AB33" s="121">
        <f t="shared" ca="1" si="2"/>
        <v>0</v>
      </c>
      <c r="AC33" s="110" t="str">
        <f t="shared" ca="1" si="2"/>
        <v>7</v>
      </c>
      <c r="AD33" s="124">
        <f t="shared" ca="1" si="2"/>
        <v>1</v>
      </c>
      <c r="AE33" s="98" t="str">
        <f t="shared" ca="1" si="2"/>
        <v>0</v>
      </c>
      <c r="AF33" s="131" t="str">
        <f t="shared" si="2"/>
        <v>,</v>
      </c>
      <c r="AG33" s="123">
        <f t="shared" ca="1" si="2"/>
        <v>1</v>
      </c>
      <c r="AH33" s="118">
        <f t="shared" ca="1" si="2"/>
        <v>7</v>
      </c>
      <c r="AI33" s="117">
        <f t="shared" si="2"/>
        <v>0</v>
      </c>
      <c r="AJ33" s="110">
        <f t="shared" ca="1" si="2"/>
        <v>5</v>
      </c>
      <c r="AK33" s="120">
        <f t="shared" si="2"/>
        <v>0</v>
      </c>
      <c r="AL33" s="98"/>
    </row>
    <row r="34" spans="1:38" ht="26.1" customHeight="1" thickTop="1" x14ac:dyDescent="0.35">
      <c r="A34" s="3"/>
      <c r="B34" s="91"/>
      <c r="C34" s="92"/>
      <c r="D34" s="93"/>
      <c r="E34" s="94">
        <f t="shared" ref="E34:AJ34" ca="1" si="3">E5</f>
        <v>8</v>
      </c>
      <c r="F34" s="95"/>
      <c r="G34" s="96">
        <f t="shared" ca="1" si="3"/>
        <v>9</v>
      </c>
      <c r="H34" s="95"/>
      <c r="I34" s="97">
        <f t="shared" ca="1" si="3"/>
        <v>6</v>
      </c>
      <c r="J34" s="132" t="str">
        <f t="shared" si="3"/>
        <v>,</v>
      </c>
      <c r="K34" s="107">
        <f t="shared" si="3"/>
        <v>0</v>
      </c>
      <c r="L34" s="97">
        <f t="shared" ca="1" si="3"/>
        <v>2</v>
      </c>
      <c r="M34" s="93"/>
      <c r="U34" s="3"/>
      <c r="V34" s="4"/>
      <c r="X34" s="93"/>
      <c r="Y34" s="94">
        <f t="shared" ca="1" si="3"/>
        <v>1</v>
      </c>
      <c r="Z34" s="95"/>
      <c r="AA34" s="96">
        <f t="shared" ca="1" si="3"/>
        <v>8</v>
      </c>
      <c r="AB34" s="95"/>
      <c r="AC34" s="97">
        <f t="shared" ca="1" si="3"/>
        <v>1</v>
      </c>
      <c r="AD34" s="95"/>
      <c r="AE34" s="94">
        <f t="shared" ca="1" si="3"/>
        <v>0</v>
      </c>
      <c r="AF34" s="132" t="str">
        <f t="shared" si="3"/>
        <v>,</v>
      </c>
      <c r="AG34" s="109">
        <f t="shared" si="3"/>
        <v>0</v>
      </c>
      <c r="AH34" s="94">
        <f t="shared" ca="1" si="3"/>
        <v>4</v>
      </c>
      <c r="AI34" s="94"/>
      <c r="AJ34" s="94">
        <f t="shared" ca="1" si="3"/>
        <v>9</v>
      </c>
      <c r="AK34" s="98"/>
      <c r="AL34" s="98"/>
    </row>
    <row r="35" spans="1:38" ht="26.1" customHeight="1" x14ac:dyDescent="0.35">
      <c r="A35" s="10"/>
      <c r="B35" s="10"/>
      <c r="J35" s="130"/>
      <c r="U35" s="10"/>
      <c r="V35" s="10"/>
      <c r="X35" s="20"/>
      <c r="Y35" s="6"/>
      <c r="Z35" s="20"/>
      <c r="AA35" s="7"/>
      <c r="AB35" s="20"/>
      <c r="AC35" s="5"/>
      <c r="AD35" s="20"/>
      <c r="AE35" s="6"/>
      <c r="AF35" s="130"/>
      <c r="AG35" s="20"/>
      <c r="AH35" s="7"/>
      <c r="AI35" s="20"/>
      <c r="AJ35" s="5"/>
      <c r="AK35" s="20"/>
      <c r="AL35" s="6"/>
    </row>
    <row r="36" spans="1:38" ht="26.1" customHeight="1" x14ac:dyDescent="0.35">
      <c r="J36" s="130"/>
      <c r="AF36" s="130"/>
    </row>
    <row r="37" spans="1:38" ht="18" customHeight="1" x14ac:dyDescent="0.35">
      <c r="A37" s="1" t="str">
        <f t="shared" ref="A37:U37" si="4">A8</f>
        <v>C</v>
      </c>
      <c r="B37" s="1"/>
      <c r="J37" s="130"/>
      <c r="U37" s="1" t="str">
        <f t="shared" si="4"/>
        <v>D</v>
      </c>
      <c r="V37" s="1"/>
      <c r="X37" s="20"/>
      <c r="Y37" s="6"/>
      <c r="Z37" s="20"/>
      <c r="AA37" s="7"/>
      <c r="AB37" s="20"/>
      <c r="AC37" s="5"/>
      <c r="AD37" s="20"/>
      <c r="AE37" s="6"/>
      <c r="AF37" s="130"/>
      <c r="AG37" s="20"/>
      <c r="AH37" s="7"/>
      <c r="AI37" s="20"/>
      <c r="AJ37" s="5"/>
      <c r="AK37" s="20"/>
      <c r="AL37" s="6"/>
    </row>
    <row r="38" spans="1:38" ht="26.1" customHeight="1" x14ac:dyDescent="0.35">
      <c r="A38" s="1"/>
      <c r="B38" s="1"/>
      <c r="D38" s="93"/>
      <c r="E38" s="110" t="str">
        <f t="shared" ref="E38:AK38" ca="1" si="5">E9</f>
        <v>3</v>
      </c>
      <c r="F38" s="111">
        <f t="shared" ca="1" si="5"/>
        <v>0</v>
      </c>
      <c r="G38" s="110" t="str">
        <f t="shared" ca="1" si="5"/>
        <v>9</v>
      </c>
      <c r="H38" s="112">
        <f t="shared" ca="1" si="5"/>
        <v>0</v>
      </c>
      <c r="I38" s="110" t="str">
        <f t="shared" ca="1" si="5"/>
        <v>4</v>
      </c>
      <c r="J38" s="131" t="str">
        <f t="shared" si="5"/>
        <v>,</v>
      </c>
      <c r="K38" s="125">
        <f t="shared" ca="1" si="5"/>
        <v>1</v>
      </c>
      <c r="L38" s="98" t="str">
        <f t="shared" ca="1" si="5"/>
        <v>1</v>
      </c>
      <c r="M38" s="122">
        <f t="shared" ca="1" si="5"/>
        <v>1</v>
      </c>
      <c r="N38" s="7">
        <f t="shared" si="5"/>
        <v>0</v>
      </c>
      <c r="O38" s="34">
        <f t="shared" si="5"/>
        <v>0</v>
      </c>
      <c r="Q38" s="34"/>
      <c r="U38" s="1"/>
      <c r="V38" s="1"/>
      <c r="X38" s="93"/>
      <c r="Y38" s="98" t="str">
        <f t="shared" ca="1" si="5"/>
        <v>3</v>
      </c>
      <c r="Z38" s="111">
        <f t="shared" ca="1" si="5"/>
        <v>0</v>
      </c>
      <c r="AA38" s="118" t="str">
        <f t="shared" ca="1" si="5"/>
        <v>4</v>
      </c>
      <c r="AB38" s="112">
        <f t="shared" ca="1" si="5"/>
        <v>0</v>
      </c>
      <c r="AC38" s="110" t="str">
        <f t="shared" ca="1" si="5"/>
        <v>5</v>
      </c>
      <c r="AD38" s="119">
        <f t="shared" ca="1" si="5"/>
        <v>1</v>
      </c>
      <c r="AE38" s="98" t="str">
        <f t="shared" ca="1" si="5"/>
        <v>7</v>
      </c>
      <c r="AF38" s="131" t="str">
        <f t="shared" si="5"/>
        <v>,</v>
      </c>
      <c r="AG38" s="125">
        <f t="shared" ca="1" si="5"/>
        <v>1</v>
      </c>
      <c r="AH38" s="118">
        <f t="shared" ca="1" si="5"/>
        <v>1</v>
      </c>
      <c r="AI38" s="122">
        <f t="shared" ca="1" si="5"/>
        <v>0</v>
      </c>
      <c r="AJ38" s="110">
        <f t="shared" ca="1" si="5"/>
        <v>3</v>
      </c>
      <c r="AK38" s="120">
        <f t="shared" si="5"/>
        <v>0</v>
      </c>
      <c r="AL38" s="98"/>
    </row>
    <row r="39" spans="1:38" ht="26.1" customHeight="1" thickBot="1" x14ac:dyDescent="0.4">
      <c r="A39" s="3"/>
      <c r="B39" s="4"/>
      <c r="C39" s="9" t="str">
        <f t="shared" ref="C39:AK39" si="6">C10</f>
        <v>−</v>
      </c>
      <c r="D39" s="114">
        <f t="shared" ca="1" si="6"/>
        <v>0</v>
      </c>
      <c r="E39" s="115"/>
      <c r="F39" s="116">
        <f t="shared" ca="1" si="6"/>
        <v>0</v>
      </c>
      <c r="G39" s="110" t="str">
        <f t="shared" ca="1" si="6"/>
        <v>5</v>
      </c>
      <c r="H39" s="124">
        <f t="shared" ca="1" si="6"/>
        <v>1</v>
      </c>
      <c r="I39" s="110" t="str">
        <f t="shared" ca="1" si="6"/>
        <v>2</v>
      </c>
      <c r="J39" s="131" t="str">
        <f t="shared" si="6"/>
        <v>,</v>
      </c>
      <c r="K39" s="123">
        <f t="shared" ca="1" si="6"/>
        <v>1</v>
      </c>
      <c r="L39" s="110" t="str">
        <f t="shared" ca="1" si="6"/>
        <v>4</v>
      </c>
      <c r="M39" s="30">
        <f t="shared" si="6"/>
        <v>0</v>
      </c>
      <c r="N39" s="110" t="str">
        <f t="shared" ca="1" si="6"/>
        <v>6</v>
      </c>
      <c r="O39" s="30">
        <f t="shared" si="6"/>
        <v>0</v>
      </c>
      <c r="Q39" s="34"/>
      <c r="U39" s="3"/>
      <c r="V39" s="4"/>
      <c r="W39" s="9" t="str">
        <f t="shared" si="6"/>
        <v>−</v>
      </c>
      <c r="X39" s="114">
        <f t="shared" ca="1" si="6"/>
        <v>0</v>
      </c>
      <c r="Y39" s="98"/>
      <c r="Z39" s="116">
        <f t="shared" ca="1" si="6"/>
        <v>0</v>
      </c>
      <c r="AA39" s="118" t="str">
        <f t="shared" ca="1" si="6"/>
        <v>3</v>
      </c>
      <c r="AB39" s="121">
        <f t="shared" ca="1" si="6"/>
        <v>1</v>
      </c>
      <c r="AC39" s="110" t="str">
        <f t="shared" ca="1" si="6"/>
        <v>0</v>
      </c>
      <c r="AD39" s="124">
        <f t="shared" ca="1" si="6"/>
        <v>1</v>
      </c>
      <c r="AE39" s="98" t="str">
        <f t="shared" ca="1" si="6"/>
        <v>9</v>
      </c>
      <c r="AF39" s="131" t="str">
        <f t="shared" si="6"/>
        <v>,</v>
      </c>
      <c r="AG39" s="123">
        <f t="shared" ca="1" si="6"/>
        <v>0</v>
      </c>
      <c r="AH39" s="118">
        <f t="shared" ca="1" si="6"/>
        <v>9</v>
      </c>
      <c r="AI39" s="117">
        <f t="shared" si="6"/>
        <v>0</v>
      </c>
      <c r="AJ39" s="110">
        <f t="shared" ca="1" si="6"/>
        <v>1</v>
      </c>
      <c r="AK39" s="120">
        <f t="shared" si="6"/>
        <v>0</v>
      </c>
      <c r="AL39" s="98"/>
    </row>
    <row r="40" spans="1:38" ht="26.1" customHeight="1" thickTop="1" x14ac:dyDescent="0.35">
      <c r="A40" s="3"/>
      <c r="B40" s="91"/>
      <c r="C40" s="92"/>
      <c r="D40" s="93"/>
      <c r="E40" s="94">
        <f t="shared" ref="E40:AJ40" ca="1" si="7">E11</f>
        <v>3</v>
      </c>
      <c r="F40" s="95"/>
      <c r="G40" s="96">
        <f t="shared" ca="1" si="7"/>
        <v>4</v>
      </c>
      <c r="H40" s="95"/>
      <c r="I40" s="97">
        <f t="shared" ca="1" si="7"/>
        <v>1</v>
      </c>
      <c r="J40" s="132" t="str">
        <f t="shared" si="7"/>
        <v>,</v>
      </c>
      <c r="K40" s="107">
        <f t="shared" si="7"/>
        <v>0</v>
      </c>
      <c r="L40" s="94">
        <f t="shared" ca="1" si="7"/>
        <v>6</v>
      </c>
      <c r="M40" s="95"/>
      <c r="N40" s="94">
        <f t="shared" ca="1" si="7"/>
        <v>4</v>
      </c>
      <c r="U40" s="3"/>
      <c r="V40" s="4"/>
      <c r="X40" s="93"/>
      <c r="Y40" s="94">
        <f t="shared" ca="1" si="7"/>
        <v>3</v>
      </c>
      <c r="Z40" s="95"/>
      <c r="AA40" s="96">
        <f t="shared" ca="1" si="7"/>
        <v>1</v>
      </c>
      <c r="AB40" s="95"/>
      <c r="AC40" s="97">
        <f t="shared" ca="1" si="7"/>
        <v>4</v>
      </c>
      <c r="AD40" s="95"/>
      <c r="AE40" s="94">
        <f t="shared" ca="1" si="7"/>
        <v>7</v>
      </c>
      <c r="AF40" s="132" t="str">
        <f t="shared" si="7"/>
        <v>,</v>
      </c>
      <c r="AG40" s="109">
        <f t="shared" si="7"/>
        <v>0</v>
      </c>
      <c r="AH40" s="94">
        <f t="shared" ca="1" si="7"/>
        <v>2</v>
      </c>
      <c r="AI40" s="94"/>
      <c r="AJ40" s="94">
        <f t="shared" ca="1" si="7"/>
        <v>2</v>
      </c>
      <c r="AK40" s="98"/>
      <c r="AL40" s="98"/>
    </row>
    <row r="41" spans="1:38" ht="26.1" customHeight="1" x14ac:dyDescent="0.35">
      <c r="A41" s="10"/>
      <c r="B41" s="10"/>
      <c r="J41" s="130"/>
      <c r="U41" s="10"/>
      <c r="V41" s="10"/>
      <c r="X41" s="20"/>
      <c r="Y41" s="6"/>
      <c r="Z41" s="20"/>
      <c r="AA41" s="7"/>
      <c r="AB41" s="20"/>
      <c r="AC41" s="5"/>
      <c r="AD41" s="20"/>
      <c r="AE41" s="6"/>
      <c r="AF41" s="130"/>
      <c r="AG41" s="20"/>
      <c r="AH41" s="7"/>
      <c r="AI41" s="20"/>
      <c r="AJ41" s="5"/>
      <c r="AK41" s="20"/>
      <c r="AL41" s="6"/>
    </row>
    <row r="42" spans="1:38" ht="26.1" customHeight="1" x14ac:dyDescent="0.35">
      <c r="J42" s="130"/>
      <c r="AF42" s="130"/>
    </row>
    <row r="43" spans="1:38" ht="18" customHeight="1" x14ac:dyDescent="0.35">
      <c r="A43" s="1" t="str">
        <f t="shared" ref="A43:U43" si="8">A14</f>
        <v>E</v>
      </c>
      <c r="B43" s="1"/>
      <c r="J43" s="130"/>
      <c r="U43" s="1" t="str">
        <f t="shared" si="8"/>
        <v>F</v>
      </c>
      <c r="V43" s="1"/>
      <c r="X43" s="20"/>
      <c r="Y43" s="6"/>
      <c r="Z43" s="20"/>
      <c r="AA43" s="7"/>
      <c r="AB43" s="20"/>
      <c r="AC43" s="5"/>
      <c r="AD43" s="20"/>
      <c r="AE43" s="6"/>
      <c r="AF43" s="130"/>
      <c r="AG43" s="20"/>
      <c r="AH43" s="7"/>
      <c r="AI43" s="20"/>
      <c r="AJ43" s="5"/>
      <c r="AK43" s="20"/>
      <c r="AL43" s="6"/>
    </row>
    <row r="44" spans="1:38" ht="26.1" customHeight="1" x14ac:dyDescent="0.35">
      <c r="A44" s="1"/>
      <c r="B44" s="1"/>
      <c r="D44" s="93"/>
      <c r="E44" s="110" t="str">
        <f t="shared" ref="E44:AL44" ca="1" si="9">E15</f>
        <v>9</v>
      </c>
      <c r="F44" s="111">
        <f t="shared" ca="1" si="9"/>
        <v>0</v>
      </c>
      <c r="G44" s="110" t="str">
        <f t="shared" ca="1" si="9"/>
        <v>5</v>
      </c>
      <c r="H44" s="112">
        <f t="shared" ca="1" si="9"/>
        <v>1</v>
      </c>
      <c r="I44" s="110" t="str">
        <f t="shared" ca="1" si="9"/>
        <v>0</v>
      </c>
      <c r="J44" s="131" t="str">
        <f t="shared" si="9"/>
        <v>,</v>
      </c>
      <c r="K44" s="125">
        <f t="shared" ca="1" si="9"/>
        <v>0</v>
      </c>
      <c r="L44" s="98" t="str">
        <f t="shared" ca="1" si="9"/>
        <v>8</v>
      </c>
      <c r="M44" s="122">
        <f t="shared" ca="1" si="9"/>
        <v>1</v>
      </c>
      <c r="N44" s="7">
        <f t="shared" si="9"/>
        <v>0</v>
      </c>
      <c r="O44" s="127">
        <f t="shared" ca="1" si="9"/>
        <v>1</v>
      </c>
      <c r="P44" s="5">
        <f t="shared" si="9"/>
        <v>0</v>
      </c>
      <c r="Q44" s="34">
        <f t="shared" si="9"/>
        <v>0</v>
      </c>
      <c r="U44" s="1"/>
      <c r="V44" s="1"/>
      <c r="X44" s="93"/>
      <c r="Y44" s="98" t="str">
        <f t="shared" ca="1" si="9"/>
        <v>7</v>
      </c>
      <c r="Z44" s="111">
        <f t="shared" ca="1" si="9"/>
        <v>0</v>
      </c>
      <c r="AA44" s="118" t="str">
        <f t="shared" ca="1" si="9"/>
        <v>8</v>
      </c>
      <c r="AB44" s="112">
        <f t="shared" ca="1" si="9"/>
        <v>1</v>
      </c>
      <c r="AC44" s="110" t="str">
        <f t="shared" ca="1" si="9"/>
        <v>1</v>
      </c>
      <c r="AD44" s="119">
        <f t="shared" ca="1" si="9"/>
        <v>1</v>
      </c>
      <c r="AE44" s="98" t="str">
        <f t="shared" ca="1" si="9"/>
        <v>1</v>
      </c>
      <c r="AF44" s="131" t="str">
        <f t="shared" si="9"/>
        <v>,</v>
      </c>
      <c r="AG44" s="125">
        <f t="shared" ca="1" si="9"/>
        <v>0</v>
      </c>
      <c r="AH44" s="118">
        <f t="shared" ca="1" si="9"/>
        <v>8</v>
      </c>
      <c r="AI44" s="122">
        <f t="shared" ca="1" si="9"/>
        <v>1</v>
      </c>
      <c r="AJ44" s="110">
        <f t="shared" ca="1" si="9"/>
        <v>3</v>
      </c>
      <c r="AK44" s="127">
        <f t="shared" ca="1" si="9"/>
        <v>0</v>
      </c>
      <c r="AL44" s="110">
        <f t="shared" ca="1" si="9"/>
        <v>5</v>
      </c>
    </row>
    <row r="45" spans="1:38" ht="26.1" customHeight="1" thickBot="1" x14ac:dyDescent="0.4">
      <c r="A45" s="3"/>
      <c r="B45" s="4"/>
      <c r="C45" s="9" t="str">
        <f t="shared" ref="C45:AL45" si="10">C16</f>
        <v>−</v>
      </c>
      <c r="D45" s="114">
        <f t="shared" ca="1" si="10"/>
        <v>0</v>
      </c>
      <c r="E45" s="110" t="str">
        <f t="shared" ca="1" si="10"/>
        <v>5</v>
      </c>
      <c r="F45" s="116">
        <f t="shared" ca="1" si="10"/>
        <v>1</v>
      </c>
      <c r="G45" s="110" t="str">
        <f t="shared" ca="1" si="10"/>
        <v>0</v>
      </c>
      <c r="H45" s="124">
        <f t="shared" ca="1" si="10"/>
        <v>0</v>
      </c>
      <c r="I45" s="110" t="str">
        <f t="shared" ca="1" si="10"/>
        <v>1</v>
      </c>
      <c r="J45" s="131" t="str">
        <f t="shared" si="10"/>
        <v>,</v>
      </c>
      <c r="K45" s="123">
        <f t="shared" ca="1" si="10"/>
        <v>1</v>
      </c>
      <c r="L45" s="110" t="str">
        <f t="shared" ca="1" si="10"/>
        <v>2</v>
      </c>
      <c r="M45" s="126">
        <f t="shared" ca="1" si="10"/>
        <v>1</v>
      </c>
      <c r="N45" s="110" t="str">
        <f t="shared" ca="1" si="10"/>
        <v>7</v>
      </c>
      <c r="O45" s="30">
        <f t="shared" si="10"/>
        <v>0</v>
      </c>
      <c r="P45" s="110" t="str">
        <f t="shared" ca="1" si="10"/>
        <v>6</v>
      </c>
      <c r="Q45" s="34">
        <f t="shared" si="10"/>
        <v>0</v>
      </c>
      <c r="U45" s="3"/>
      <c r="V45" s="4"/>
      <c r="W45" s="9" t="str">
        <f t="shared" si="10"/>
        <v>−</v>
      </c>
      <c r="X45" s="114">
        <f t="shared" ca="1" si="10"/>
        <v>0</v>
      </c>
      <c r="Y45" s="98"/>
      <c r="Z45" s="116">
        <f t="shared" ca="1" si="10"/>
        <v>1</v>
      </c>
      <c r="AA45" s="118" t="str">
        <f t="shared" ca="1" si="10"/>
        <v>3</v>
      </c>
      <c r="AB45" s="121">
        <f t="shared" ca="1" si="10"/>
        <v>1</v>
      </c>
      <c r="AC45" s="110" t="str">
        <f t="shared" ca="1" si="10"/>
        <v>5</v>
      </c>
      <c r="AD45" s="124">
        <f t="shared" ca="1" si="10"/>
        <v>0</v>
      </c>
      <c r="AE45" s="98" t="str">
        <f t="shared" ca="1" si="10"/>
        <v>6</v>
      </c>
      <c r="AF45" s="131" t="str">
        <f t="shared" si="10"/>
        <v>,</v>
      </c>
      <c r="AG45" s="123">
        <f t="shared" ca="1" si="10"/>
        <v>1</v>
      </c>
      <c r="AH45" s="118">
        <f t="shared" ca="1" si="10"/>
        <v>1</v>
      </c>
      <c r="AI45" s="126">
        <f t="shared" ca="1" si="10"/>
        <v>0</v>
      </c>
      <c r="AJ45" s="110">
        <f t="shared" ca="1" si="10"/>
        <v>6</v>
      </c>
      <c r="AK45" s="120">
        <f t="shared" si="10"/>
        <v>0</v>
      </c>
      <c r="AL45" s="110">
        <f t="shared" ca="1" si="10"/>
        <v>5</v>
      </c>
    </row>
    <row r="46" spans="1:38" ht="26.1" customHeight="1" thickTop="1" x14ac:dyDescent="0.35">
      <c r="A46" s="3"/>
      <c r="B46" s="91"/>
      <c r="C46" s="92"/>
      <c r="D46" s="93"/>
      <c r="E46" s="94">
        <f t="shared" ref="E46:AL46" ca="1" si="11">E17</f>
        <v>4</v>
      </c>
      <c r="F46" s="95"/>
      <c r="G46" s="96">
        <f t="shared" ca="1" si="11"/>
        <v>4</v>
      </c>
      <c r="H46" s="95"/>
      <c r="I46" s="97">
        <f t="shared" ca="1" si="11"/>
        <v>9</v>
      </c>
      <c r="J46" s="132" t="str">
        <f t="shared" si="11"/>
        <v>,</v>
      </c>
      <c r="K46" s="107">
        <f t="shared" si="11"/>
        <v>0</v>
      </c>
      <c r="L46" s="94">
        <f t="shared" ca="1" si="11"/>
        <v>5</v>
      </c>
      <c r="M46" s="95"/>
      <c r="N46" s="94">
        <f t="shared" ca="1" si="11"/>
        <v>2</v>
      </c>
      <c r="O46" s="28"/>
      <c r="P46" s="94">
        <f t="shared" ca="1" si="11"/>
        <v>4</v>
      </c>
      <c r="U46" s="3"/>
      <c r="V46" s="4"/>
      <c r="X46" s="93"/>
      <c r="Y46" s="94">
        <f t="shared" ca="1" si="11"/>
        <v>7</v>
      </c>
      <c r="Z46" s="95"/>
      <c r="AA46" s="96">
        <f t="shared" ca="1" si="11"/>
        <v>4</v>
      </c>
      <c r="AB46" s="95"/>
      <c r="AC46" s="97">
        <f t="shared" ca="1" si="11"/>
        <v>5</v>
      </c>
      <c r="AD46" s="95"/>
      <c r="AE46" s="94">
        <f t="shared" ca="1" si="11"/>
        <v>5</v>
      </c>
      <c r="AF46" s="132" t="str">
        <f t="shared" si="11"/>
        <v>,</v>
      </c>
      <c r="AG46" s="109">
        <f t="shared" si="11"/>
        <v>0</v>
      </c>
      <c r="AH46" s="94">
        <f t="shared" ca="1" si="11"/>
        <v>6</v>
      </c>
      <c r="AI46" s="94"/>
      <c r="AJ46" s="94">
        <f t="shared" ca="1" si="11"/>
        <v>7</v>
      </c>
      <c r="AK46" s="94"/>
      <c r="AL46" s="94">
        <f t="shared" ca="1" si="11"/>
        <v>0</v>
      </c>
    </row>
    <row r="47" spans="1:38" ht="26.1" customHeight="1" x14ac:dyDescent="0.35">
      <c r="A47" s="10"/>
      <c r="B47" s="10"/>
      <c r="J47" s="130"/>
      <c r="U47" s="10"/>
      <c r="V47" s="10"/>
      <c r="X47" s="20"/>
      <c r="Y47" s="6"/>
      <c r="Z47" s="20"/>
      <c r="AA47" s="7"/>
      <c r="AB47" s="20"/>
      <c r="AC47" s="5"/>
      <c r="AD47" s="20"/>
      <c r="AE47" s="6"/>
      <c r="AF47" s="130"/>
      <c r="AG47" s="20"/>
      <c r="AH47" s="7"/>
      <c r="AI47" s="20"/>
      <c r="AJ47" s="5"/>
      <c r="AK47" s="20"/>
      <c r="AL47" s="6"/>
    </row>
    <row r="48" spans="1:38" ht="26.1" customHeight="1" x14ac:dyDescent="0.35">
      <c r="J48" s="130"/>
      <c r="AF48" s="130"/>
    </row>
    <row r="49" spans="1:38" ht="18" customHeight="1" x14ac:dyDescent="0.35">
      <c r="A49" s="1" t="str">
        <f t="shared" ref="A49:U49" si="12">A20</f>
        <v>G</v>
      </c>
      <c r="B49" s="1"/>
      <c r="J49" s="130"/>
      <c r="U49" s="1" t="str">
        <f t="shared" si="12"/>
        <v>H</v>
      </c>
      <c r="V49" s="1"/>
      <c r="X49" s="20"/>
      <c r="Y49" s="6"/>
      <c r="Z49" s="20"/>
      <c r="AA49" s="7"/>
      <c r="AB49" s="20"/>
      <c r="AC49" s="5"/>
      <c r="AD49" s="20"/>
      <c r="AE49" s="6"/>
      <c r="AF49" s="130"/>
      <c r="AG49" s="20"/>
      <c r="AH49" s="7"/>
      <c r="AI49" s="20"/>
      <c r="AJ49" s="5"/>
      <c r="AK49" s="20"/>
      <c r="AL49" s="6"/>
    </row>
    <row r="50" spans="1:38" ht="26.1" customHeight="1" x14ac:dyDescent="0.35">
      <c r="A50" s="1"/>
      <c r="B50" s="1"/>
      <c r="D50" s="93"/>
      <c r="E50" s="110" t="str">
        <f t="shared" ref="E50:AL50" ca="1" si="13">E21</f>
        <v>5</v>
      </c>
      <c r="F50" s="111">
        <f t="shared" ca="1" si="13"/>
        <v>0</v>
      </c>
      <c r="G50" s="110" t="str">
        <f t="shared" ca="1" si="13"/>
        <v>9</v>
      </c>
      <c r="H50" s="112">
        <f t="shared" ca="1" si="13"/>
        <v>1</v>
      </c>
      <c r="I50" s="110" t="str">
        <f t="shared" ca="1" si="13"/>
        <v>2</v>
      </c>
      <c r="J50" s="131" t="str">
        <f t="shared" si="13"/>
        <v>,</v>
      </c>
      <c r="K50" s="125">
        <f t="shared" ca="1" si="13"/>
        <v>1</v>
      </c>
      <c r="L50" s="98" t="str">
        <f t="shared" ca="1" si="13"/>
        <v>2</v>
      </c>
      <c r="M50" s="122">
        <f t="shared" ca="1" si="13"/>
        <v>1</v>
      </c>
      <c r="N50" s="7">
        <f t="shared" si="13"/>
        <v>0</v>
      </c>
      <c r="O50" s="127">
        <f t="shared" ca="1" si="13"/>
        <v>1</v>
      </c>
      <c r="P50" s="5">
        <f t="shared" si="13"/>
        <v>0</v>
      </c>
      <c r="Q50" s="34">
        <f t="shared" si="13"/>
        <v>0</v>
      </c>
      <c r="U50" s="1"/>
      <c r="V50" s="1"/>
      <c r="X50" s="93"/>
      <c r="Y50" s="98" t="str">
        <f t="shared" ca="1" si="13"/>
        <v>2</v>
      </c>
      <c r="Z50" s="111">
        <f t="shared" ca="1" si="13"/>
        <v>1</v>
      </c>
      <c r="AA50" s="118" t="str">
        <f t="shared" ca="1" si="13"/>
        <v>1</v>
      </c>
      <c r="AB50" s="112">
        <f t="shared" ca="1" si="13"/>
        <v>1</v>
      </c>
      <c r="AC50" s="110" t="str">
        <f t="shared" ca="1" si="13"/>
        <v>5</v>
      </c>
      <c r="AD50" s="119">
        <f t="shared" ca="1" si="13"/>
        <v>1</v>
      </c>
      <c r="AE50" s="98" t="str">
        <f t="shared" ca="1" si="13"/>
        <v>5</v>
      </c>
      <c r="AF50" s="131" t="str">
        <f t="shared" si="13"/>
        <v>,</v>
      </c>
      <c r="AG50" s="125">
        <f t="shared" ca="1" si="13"/>
        <v>1</v>
      </c>
      <c r="AH50" s="118">
        <f t="shared" si="13"/>
        <v>0</v>
      </c>
      <c r="AI50" s="122">
        <f t="shared" ca="1" si="13"/>
        <v>1</v>
      </c>
      <c r="AJ50" s="110">
        <f t="shared" si="13"/>
        <v>0</v>
      </c>
      <c r="AK50" s="127">
        <f t="shared" ca="1" si="13"/>
        <v>1</v>
      </c>
      <c r="AL50" s="110">
        <f t="shared" ca="1" si="13"/>
        <v>4</v>
      </c>
    </row>
    <row r="51" spans="1:38" ht="26.1" customHeight="1" thickBot="1" x14ac:dyDescent="0.4">
      <c r="A51" s="3"/>
      <c r="B51" s="4"/>
      <c r="C51" s="9" t="str">
        <f t="shared" ref="C51:AL51" si="14">C22</f>
        <v>−</v>
      </c>
      <c r="D51" s="114">
        <f t="shared" ca="1" si="14"/>
        <v>0</v>
      </c>
      <c r="E51" s="110" t="str">
        <f t="shared" ca="1" si="14"/>
        <v>3</v>
      </c>
      <c r="F51" s="116">
        <f t="shared" ca="1" si="14"/>
        <v>1</v>
      </c>
      <c r="G51" s="110" t="str">
        <f t="shared" ca="1" si="14"/>
        <v>5</v>
      </c>
      <c r="H51" s="124">
        <f t="shared" ca="1" si="14"/>
        <v>1</v>
      </c>
      <c r="I51" s="110" t="str">
        <f t="shared" ca="1" si="14"/>
        <v>2</v>
      </c>
      <c r="J51" s="131" t="str">
        <f t="shared" si="14"/>
        <v>,</v>
      </c>
      <c r="K51" s="123">
        <f t="shared" ca="1" si="14"/>
        <v>1</v>
      </c>
      <c r="L51" s="110" t="str">
        <f t="shared" ca="1" si="14"/>
        <v>7</v>
      </c>
      <c r="M51" s="126">
        <f t="shared" ca="1" si="14"/>
        <v>1</v>
      </c>
      <c r="N51" s="110" t="str">
        <f t="shared" ca="1" si="14"/>
        <v>3</v>
      </c>
      <c r="O51" s="30">
        <f t="shared" si="14"/>
        <v>0</v>
      </c>
      <c r="P51" s="110" t="str">
        <f t="shared" ca="1" si="14"/>
        <v>4</v>
      </c>
      <c r="Q51" s="34">
        <f t="shared" si="14"/>
        <v>0</v>
      </c>
      <c r="U51" s="3"/>
      <c r="V51" s="4"/>
      <c r="W51" s="9" t="str">
        <f t="shared" si="14"/>
        <v>−</v>
      </c>
      <c r="X51" s="114">
        <f t="shared" ca="1" si="14"/>
        <v>1</v>
      </c>
      <c r="Y51" s="98"/>
      <c r="Z51" s="116">
        <f t="shared" ca="1" si="14"/>
        <v>1</v>
      </c>
      <c r="AA51" s="118" t="str">
        <f t="shared" ca="1" si="14"/>
        <v>7</v>
      </c>
      <c r="AB51" s="121">
        <f t="shared" ca="1" si="14"/>
        <v>1</v>
      </c>
      <c r="AC51" s="110" t="str">
        <f t="shared" ca="1" si="14"/>
        <v>5</v>
      </c>
      <c r="AD51" s="124">
        <f t="shared" ca="1" si="14"/>
        <v>1</v>
      </c>
      <c r="AE51" s="98" t="str">
        <f t="shared" ca="1" si="14"/>
        <v>7</v>
      </c>
      <c r="AF51" s="131" t="str">
        <f t="shared" si="14"/>
        <v>,</v>
      </c>
      <c r="AG51" s="123">
        <f t="shared" ca="1" si="14"/>
        <v>1</v>
      </c>
      <c r="AH51" s="118">
        <f t="shared" ca="1" si="14"/>
        <v>6</v>
      </c>
      <c r="AI51" s="126">
        <f t="shared" ca="1" si="14"/>
        <v>1</v>
      </c>
      <c r="AJ51" s="110">
        <f t="shared" si="14"/>
        <v>0</v>
      </c>
      <c r="AK51" s="120">
        <f t="shared" si="14"/>
        <v>0</v>
      </c>
      <c r="AL51" s="110">
        <f t="shared" ca="1" si="14"/>
        <v>7</v>
      </c>
    </row>
    <row r="52" spans="1:38" ht="26.1" customHeight="1" thickTop="1" x14ac:dyDescent="0.35">
      <c r="A52" s="3"/>
      <c r="B52" s="91"/>
      <c r="C52" s="92"/>
      <c r="D52" s="93"/>
      <c r="E52" s="94">
        <f t="shared" ref="E52:AL52" ca="1" si="15">E23</f>
        <v>2</v>
      </c>
      <c r="F52" s="95"/>
      <c r="G52" s="96">
        <f t="shared" ca="1" si="15"/>
        <v>3</v>
      </c>
      <c r="H52" s="95"/>
      <c r="I52" s="97">
        <f t="shared" ca="1" si="15"/>
        <v>9</v>
      </c>
      <c r="J52" s="132" t="str">
        <f t="shared" si="15"/>
        <v>,</v>
      </c>
      <c r="K52" s="107">
        <f t="shared" si="15"/>
        <v>0</v>
      </c>
      <c r="L52" s="94">
        <f t="shared" ca="1" si="15"/>
        <v>4</v>
      </c>
      <c r="M52" s="95"/>
      <c r="N52" s="94">
        <f t="shared" ca="1" si="15"/>
        <v>6</v>
      </c>
      <c r="O52" s="28"/>
      <c r="P52" s="94">
        <f t="shared" ca="1" si="15"/>
        <v>6</v>
      </c>
      <c r="U52" s="3"/>
      <c r="V52" s="4"/>
      <c r="X52" s="93"/>
      <c r="Y52" s="94">
        <f t="shared" ca="1" si="15"/>
        <v>1</v>
      </c>
      <c r="Z52" s="95"/>
      <c r="AA52" s="96">
        <f t="shared" ca="1" si="15"/>
        <v>3</v>
      </c>
      <c r="AB52" s="95"/>
      <c r="AC52" s="97">
        <f t="shared" ca="1" si="15"/>
        <v>9</v>
      </c>
      <c r="AD52" s="95"/>
      <c r="AE52" s="94">
        <f t="shared" ca="1" si="15"/>
        <v>7</v>
      </c>
      <c r="AF52" s="132" t="str">
        <f t="shared" si="15"/>
        <v>,</v>
      </c>
      <c r="AG52" s="109">
        <f t="shared" si="15"/>
        <v>0</v>
      </c>
      <c r="AH52" s="94">
        <f t="shared" ca="1" si="15"/>
        <v>3</v>
      </c>
      <c r="AI52" s="94"/>
      <c r="AJ52" s="94">
        <f t="shared" ca="1" si="15"/>
        <v>9</v>
      </c>
      <c r="AK52" s="94"/>
      <c r="AL52" s="94">
        <f t="shared" ca="1" si="15"/>
        <v>7</v>
      </c>
    </row>
    <row r="53" spans="1:38" ht="26.1" customHeight="1" x14ac:dyDescent="0.35">
      <c r="A53" s="10"/>
      <c r="B53" s="10"/>
      <c r="J53" s="130"/>
      <c r="U53" s="10"/>
      <c r="V53" s="10"/>
      <c r="X53" s="20"/>
      <c r="Y53" s="6"/>
      <c r="Z53" s="20"/>
      <c r="AA53" s="7"/>
      <c r="AB53" s="20"/>
      <c r="AC53" s="5"/>
      <c r="AD53" s="20"/>
      <c r="AE53" s="6"/>
      <c r="AF53" s="130"/>
      <c r="AG53" s="20"/>
      <c r="AH53" s="7"/>
      <c r="AI53" s="20"/>
      <c r="AJ53" s="5"/>
      <c r="AK53" s="20"/>
      <c r="AL53" s="6"/>
    </row>
    <row r="54" spans="1:38" ht="26.1" customHeight="1" x14ac:dyDescent="0.35">
      <c r="J54" s="130"/>
      <c r="AF54" s="130"/>
    </row>
    <row r="55" spans="1:38" ht="18" customHeight="1" x14ac:dyDescent="0.35">
      <c r="A55" s="1" t="str">
        <f t="shared" ref="A55:U55" si="16">A26</f>
        <v>I</v>
      </c>
      <c r="B55" s="1"/>
      <c r="J55" s="130"/>
      <c r="U55" s="1" t="str">
        <f t="shared" si="16"/>
        <v>J</v>
      </c>
      <c r="V55" s="1"/>
      <c r="X55" s="20"/>
      <c r="Y55" s="6"/>
      <c r="Z55" s="20"/>
      <c r="AA55" s="7"/>
      <c r="AB55" s="20"/>
      <c r="AC55" s="5"/>
      <c r="AD55" s="20"/>
      <c r="AE55" s="6"/>
      <c r="AF55" s="130"/>
      <c r="AG55" s="20"/>
      <c r="AH55" s="7"/>
      <c r="AI55" s="20"/>
      <c r="AJ55" s="5"/>
      <c r="AK55" s="20"/>
      <c r="AL55" s="6"/>
    </row>
    <row r="56" spans="1:38" ht="26.1" customHeight="1" x14ac:dyDescent="0.35">
      <c r="A56" s="1"/>
      <c r="B56" s="1"/>
      <c r="D56" s="93"/>
      <c r="E56" s="110" t="str">
        <f t="shared" ref="E56:AL56" ca="1" si="17">E27</f>
        <v>7</v>
      </c>
      <c r="F56" s="111">
        <f t="shared" ca="1" si="17"/>
        <v>0</v>
      </c>
      <c r="G56" s="110" t="str">
        <f t="shared" ca="1" si="17"/>
        <v>6</v>
      </c>
      <c r="H56" s="112">
        <f t="shared" ca="1" si="17"/>
        <v>1</v>
      </c>
      <c r="I56" s="110" t="str">
        <f t="shared" ca="1" si="17"/>
        <v>3</v>
      </c>
      <c r="J56" s="131" t="str">
        <f t="shared" si="17"/>
        <v>,</v>
      </c>
      <c r="K56" s="125">
        <f t="shared" ca="1" si="17"/>
        <v>1</v>
      </c>
      <c r="L56" s="98" t="str">
        <f t="shared" ca="1" si="17"/>
        <v>4</v>
      </c>
      <c r="M56" s="122">
        <f t="shared" ca="1" si="17"/>
        <v>1</v>
      </c>
      <c r="N56" s="7">
        <f t="shared" si="17"/>
        <v>0</v>
      </c>
      <c r="O56" s="127">
        <f t="shared" ca="1" si="17"/>
        <v>1</v>
      </c>
      <c r="P56" s="5">
        <f t="shared" si="17"/>
        <v>0</v>
      </c>
      <c r="Q56" s="34">
        <f t="shared" si="17"/>
        <v>0</v>
      </c>
      <c r="U56" s="1"/>
      <c r="V56" s="1"/>
      <c r="X56" s="93"/>
      <c r="Y56" s="98" t="str">
        <f t="shared" ca="1" si="17"/>
        <v>7</v>
      </c>
      <c r="Z56" s="111">
        <f t="shared" ca="1" si="17"/>
        <v>1</v>
      </c>
      <c r="AA56" s="118" t="str">
        <f t="shared" ca="1" si="17"/>
        <v>3</v>
      </c>
      <c r="AB56" s="112">
        <f t="shared" ca="1" si="17"/>
        <v>0</v>
      </c>
      <c r="AC56" s="110" t="str">
        <f t="shared" ca="1" si="17"/>
        <v>9</v>
      </c>
      <c r="AD56" s="119">
        <f t="shared" ca="1" si="17"/>
        <v>1</v>
      </c>
      <c r="AE56" s="98" t="str">
        <f t="shared" ca="1" si="17"/>
        <v>4</v>
      </c>
      <c r="AF56" s="131" t="str">
        <f t="shared" si="17"/>
        <v>,</v>
      </c>
      <c r="AG56" s="125">
        <f t="shared" ca="1" si="17"/>
        <v>1</v>
      </c>
      <c r="AH56" s="118">
        <f t="shared" si="17"/>
        <v>0</v>
      </c>
      <c r="AI56" s="122">
        <f t="shared" ca="1" si="17"/>
        <v>1</v>
      </c>
      <c r="AJ56" s="110">
        <f t="shared" si="17"/>
        <v>0</v>
      </c>
      <c r="AK56" s="127">
        <f t="shared" ca="1" si="17"/>
        <v>1</v>
      </c>
      <c r="AL56" s="110">
        <f t="shared" ca="1" si="17"/>
        <v>1</v>
      </c>
    </row>
    <row r="57" spans="1:38" ht="26.1" customHeight="1" thickBot="1" x14ac:dyDescent="0.4">
      <c r="A57" s="3"/>
      <c r="B57" s="4"/>
      <c r="C57" s="9" t="str">
        <f t="shared" ref="C57:AL57" si="18">C28</f>
        <v>−</v>
      </c>
      <c r="D57" s="114">
        <f t="shared" ca="1" si="18"/>
        <v>0</v>
      </c>
      <c r="E57" s="110" t="str">
        <f t="shared" ca="1" si="18"/>
        <v>5</v>
      </c>
      <c r="F57" s="116">
        <f t="shared" ca="1" si="18"/>
        <v>1</v>
      </c>
      <c r="G57" s="110" t="str">
        <f t="shared" ca="1" si="18"/>
        <v>5</v>
      </c>
      <c r="H57" s="124">
        <f t="shared" ca="1" si="18"/>
        <v>1</v>
      </c>
      <c r="I57" s="110" t="str">
        <f t="shared" ca="1" si="18"/>
        <v>8</v>
      </c>
      <c r="J57" s="131" t="str">
        <f t="shared" si="18"/>
        <v>,</v>
      </c>
      <c r="K57" s="123">
        <f t="shared" ca="1" si="18"/>
        <v>1</v>
      </c>
      <c r="L57" s="110" t="str">
        <f t="shared" ca="1" si="18"/>
        <v>9</v>
      </c>
      <c r="M57" s="126">
        <f t="shared" ca="1" si="18"/>
        <v>1</v>
      </c>
      <c r="N57" s="110" t="str">
        <f t="shared" ca="1" si="18"/>
        <v>2</v>
      </c>
      <c r="O57" s="30">
        <f t="shared" si="18"/>
        <v>0</v>
      </c>
      <c r="P57" s="110" t="str">
        <f t="shared" ca="1" si="18"/>
        <v>4</v>
      </c>
      <c r="Q57" s="34">
        <f t="shared" si="18"/>
        <v>0</v>
      </c>
      <c r="U57" s="3"/>
      <c r="V57" s="4"/>
      <c r="W57" s="9" t="str">
        <f t="shared" si="18"/>
        <v>−</v>
      </c>
      <c r="X57" s="114">
        <f t="shared" ca="1" si="18"/>
        <v>1</v>
      </c>
      <c r="Y57" s="98"/>
      <c r="Z57" s="116">
        <f t="shared" ca="1" si="18"/>
        <v>0</v>
      </c>
      <c r="AA57" s="118" t="str">
        <f t="shared" ca="1" si="18"/>
        <v>6</v>
      </c>
      <c r="AB57" s="121">
        <f t="shared" ca="1" si="18"/>
        <v>1</v>
      </c>
      <c r="AC57" s="110" t="str">
        <f t="shared" ca="1" si="18"/>
        <v>3</v>
      </c>
      <c r="AD57" s="124">
        <f t="shared" ca="1" si="18"/>
        <v>1</v>
      </c>
      <c r="AE57" s="98" t="str">
        <f t="shared" ca="1" si="18"/>
        <v>5</v>
      </c>
      <c r="AF57" s="131" t="str">
        <f t="shared" si="18"/>
        <v>,</v>
      </c>
      <c r="AG57" s="123">
        <f t="shared" ca="1" si="18"/>
        <v>1</v>
      </c>
      <c r="AH57" s="118">
        <f t="shared" ca="1" si="18"/>
        <v>7</v>
      </c>
      <c r="AI57" s="126">
        <f t="shared" ca="1" si="18"/>
        <v>1</v>
      </c>
      <c r="AJ57" s="110">
        <f t="shared" si="18"/>
        <v>0</v>
      </c>
      <c r="AK57" s="120">
        <f t="shared" si="18"/>
        <v>0</v>
      </c>
      <c r="AL57" s="110">
        <f t="shared" ca="1" si="18"/>
        <v>5</v>
      </c>
    </row>
    <row r="58" spans="1:38" ht="26.1" customHeight="1" thickTop="1" x14ac:dyDescent="0.35">
      <c r="A58" s="3"/>
      <c r="B58" s="91"/>
      <c r="C58" s="92"/>
      <c r="D58" s="93"/>
      <c r="E58" s="94">
        <f t="shared" ref="E58:AL58" ca="1" si="19">E29</f>
        <v>2</v>
      </c>
      <c r="F58" s="95"/>
      <c r="G58" s="96">
        <f t="shared" ca="1" si="19"/>
        <v>0</v>
      </c>
      <c r="H58" s="95"/>
      <c r="I58" s="97">
        <f t="shared" ca="1" si="19"/>
        <v>4</v>
      </c>
      <c r="J58" s="132" t="str">
        <f t="shared" si="19"/>
        <v>,</v>
      </c>
      <c r="K58" s="107">
        <f t="shared" si="19"/>
        <v>0</v>
      </c>
      <c r="L58" s="94">
        <f t="shared" ca="1" si="19"/>
        <v>4</v>
      </c>
      <c r="M58" s="95"/>
      <c r="N58" s="94">
        <f t="shared" ca="1" si="19"/>
        <v>7</v>
      </c>
      <c r="O58" s="28"/>
      <c r="P58" s="94">
        <f t="shared" ca="1" si="19"/>
        <v>6</v>
      </c>
      <c r="U58" s="3"/>
      <c r="V58" s="4"/>
      <c r="X58" s="93"/>
      <c r="Y58" s="94">
        <f t="shared" ca="1" si="19"/>
        <v>6</v>
      </c>
      <c r="Z58" s="95"/>
      <c r="AA58" s="96">
        <f t="shared" ca="1" si="19"/>
        <v>7</v>
      </c>
      <c r="AB58" s="95"/>
      <c r="AC58" s="97">
        <f t="shared" ca="1" si="19"/>
        <v>5</v>
      </c>
      <c r="AD58" s="95"/>
      <c r="AE58" s="94">
        <f t="shared" ca="1" si="19"/>
        <v>8</v>
      </c>
      <c r="AF58" s="132" t="str">
        <f t="shared" si="19"/>
        <v>,</v>
      </c>
      <c r="AG58" s="109">
        <f t="shared" si="19"/>
        <v>0</v>
      </c>
      <c r="AH58" s="94">
        <f t="shared" ca="1" si="19"/>
        <v>2</v>
      </c>
      <c r="AI58" s="94"/>
      <c r="AJ58" s="94">
        <f t="shared" ca="1" si="19"/>
        <v>9</v>
      </c>
      <c r="AK58" s="94"/>
      <c r="AL58" s="94">
        <f t="shared" ca="1" si="19"/>
        <v>6</v>
      </c>
    </row>
    <row r="59" spans="1:38" x14ac:dyDescent="0.25">
      <c r="A59" s="10"/>
      <c r="B59" s="10"/>
      <c r="U59" s="10"/>
      <c r="V59" s="10"/>
      <c r="X59" s="20"/>
      <c r="Y59" s="6"/>
      <c r="Z59" s="20"/>
      <c r="AA59" s="7"/>
      <c r="AB59" s="20"/>
      <c r="AC59" s="5"/>
      <c r="AD59" s="20"/>
      <c r="AE59" s="6"/>
      <c r="AF59" s="20"/>
      <c r="AG59" s="20"/>
      <c r="AH59" s="7"/>
      <c r="AI59" s="20"/>
      <c r="AJ59" s="5"/>
      <c r="AK59" s="20"/>
      <c r="AL59" s="6"/>
    </row>
  </sheetData>
  <sheetProtection algorithmName="SHA-512" hashValue="jMBxbGx111NRkBKj/CwfR9XlD6fvoPezgZqpW16GDo2F5M6mHSTw3K5frY1XG+yDt+trL+jJ3FTuK+QMaQc95Q==" saltValue="jd6FRQhCTp8bjU5THv7IMw==" spinCount="100000" sheet="1" objects="1" scenarios="1" selectLockedCells="1" selectUnlockedCells="1"/>
  <mergeCells count="2">
    <mergeCell ref="A1:AL1"/>
    <mergeCell ref="A30:AL30"/>
  </mergeCells>
  <phoneticPr fontId="17" type="noConversion"/>
  <conditionalFormatting sqref="A2">
    <cfRule type="expression" dxfId="99" priority="25">
      <formula>AQ5=AQ6</formula>
    </cfRule>
    <cfRule type="expression" dxfId="98" priority="26">
      <formula>AQ5&lt;&gt;AQ6</formula>
    </cfRule>
  </conditionalFormatting>
  <conditionalFormatting sqref="A8">
    <cfRule type="expression" dxfId="97" priority="33">
      <formula>AQ11=AQ12</formula>
    </cfRule>
    <cfRule type="expression" dxfId="96" priority="34">
      <formula>AQ11&lt;&gt;AQ12</formula>
    </cfRule>
  </conditionalFormatting>
  <conditionalFormatting sqref="A14">
    <cfRule type="expression" dxfId="95" priority="21">
      <formula>AQ17=AQ18</formula>
    </cfRule>
    <cfRule type="expression" dxfId="94" priority="22">
      <formula>AQ17&lt;&gt;AQ18</formula>
    </cfRule>
  </conditionalFormatting>
  <conditionalFormatting sqref="A20">
    <cfRule type="expression" dxfId="93" priority="29">
      <formula>Z23=Z24</formula>
    </cfRule>
    <cfRule type="expression" dxfId="92" priority="30">
      <formula>Z23&lt;&gt;Z24</formula>
    </cfRule>
  </conditionalFormatting>
  <conditionalFormatting sqref="A26">
    <cfRule type="expression" dxfId="91" priority="27">
      <formula>Z29=Z30</formula>
    </cfRule>
    <cfRule type="expression" dxfId="90" priority="28">
      <formula>Z29&lt;&gt;Z30</formula>
    </cfRule>
  </conditionalFormatting>
  <conditionalFormatting sqref="A31">
    <cfRule type="expression" dxfId="89" priority="5">
      <formula>AQ34=AQ35</formula>
    </cfRule>
    <cfRule type="expression" dxfId="88" priority="6">
      <formula>AQ34&lt;&gt;AQ35</formula>
    </cfRule>
  </conditionalFormatting>
  <conditionalFormatting sqref="A37">
    <cfRule type="expression" dxfId="87" priority="11">
      <formula>AQ40=AQ41</formula>
    </cfRule>
    <cfRule type="expression" dxfId="86" priority="12">
      <formula>AQ40&lt;&gt;AQ41</formula>
    </cfRule>
  </conditionalFormatting>
  <conditionalFormatting sqref="A43">
    <cfRule type="expression" dxfId="85" priority="1">
      <formula>AQ46=AQ47</formula>
    </cfRule>
    <cfRule type="expression" dxfId="84" priority="2">
      <formula>AQ46&lt;&gt;AQ47</formula>
    </cfRule>
  </conditionalFormatting>
  <conditionalFormatting sqref="A49">
    <cfRule type="expression" dxfId="83" priority="9">
      <formula>Z52=Z53</formula>
    </cfRule>
    <cfRule type="expression" dxfId="82" priority="10">
      <formula>Z52&lt;&gt;Z53</formula>
    </cfRule>
  </conditionalFormatting>
  <conditionalFormatting sqref="A55">
    <cfRule type="expression" dxfId="81" priority="7">
      <formula>Z58=Z59</formula>
    </cfRule>
    <cfRule type="expression" dxfId="80" priority="8">
      <formula>Z58&lt;&gt;Z59</formula>
    </cfRule>
  </conditionalFormatting>
  <conditionalFormatting sqref="U2">
    <cfRule type="expression" dxfId="79" priority="23">
      <formula>AT5=AT6</formula>
    </cfRule>
    <cfRule type="expression" dxfId="78" priority="24">
      <formula>AT5&lt;&gt;AT6</formula>
    </cfRule>
  </conditionalFormatting>
  <conditionalFormatting sqref="U8">
    <cfRule type="expression" dxfId="77" priority="41" stopIfTrue="1">
      <formula>AT11&lt;&gt;AT12</formula>
    </cfRule>
    <cfRule type="expression" dxfId="76" priority="42">
      <formula>AT11=AT12</formula>
    </cfRule>
  </conditionalFormatting>
  <conditionalFormatting sqref="U14">
    <cfRule type="expression" dxfId="75" priority="39">
      <formula>AT17=AT18</formula>
    </cfRule>
    <cfRule type="expression" dxfId="74" priority="40">
      <formula>AT17&lt;&gt;AT18</formula>
    </cfRule>
  </conditionalFormatting>
  <conditionalFormatting sqref="U20">
    <cfRule type="expression" dxfId="73" priority="37">
      <formula>AT23=AT24</formula>
    </cfRule>
    <cfRule type="expression" dxfId="72" priority="38">
      <formula>AT23&lt;&gt;AT24</formula>
    </cfRule>
  </conditionalFormatting>
  <conditionalFormatting sqref="U26">
    <cfRule type="expression" dxfId="71" priority="35">
      <formula>AT29=AT30</formula>
    </cfRule>
    <cfRule type="expression" dxfId="70" priority="36">
      <formula>AT29&lt;&gt;AT30</formula>
    </cfRule>
  </conditionalFormatting>
  <conditionalFormatting sqref="U31">
    <cfRule type="expression" dxfId="69" priority="3">
      <formula>AT34=AT35</formula>
    </cfRule>
    <cfRule type="expression" dxfId="68" priority="4">
      <formula>AT34&lt;&gt;AT35</formula>
    </cfRule>
  </conditionalFormatting>
  <conditionalFormatting sqref="U37">
    <cfRule type="expression" dxfId="67" priority="19" stopIfTrue="1">
      <formula>AT40&lt;&gt;AT41</formula>
    </cfRule>
    <cfRule type="expression" dxfId="66" priority="20">
      <formula>AT40=AT41</formula>
    </cfRule>
  </conditionalFormatting>
  <conditionalFormatting sqref="U43">
    <cfRule type="expression" dxfId="65" priority="17">
      <formula>AT46=AT47</formula>
    </cfRule>
    <cfRule type="expression" dxfId="64" priority="18">
      <formula>AT46&lt;&gt;AT47</formula>
    </cfRule>
  </conditionalFormatting>
  <conditionalFormatting sqref="U49">
    <cfRule type="expression" dxfId="63" priority="15">
      <formula>AT52=AT53</formula>
    </cfRule>
    <cfRule type="expression" dxfId="62" priority="16">
      <formula>AT52&lt;&gt;AT53</formula>
    </cfRule>
  </conditionalFormatting>
  <conditionalFormatting sqref="U55">
    <cfRule type="expression" dxfId="61" priority="13">
      <formula>AT58=AT59</formula>
    </cfRule>
    <cfRule type="expression" dxfId="60" priority="14">
      <formula>AT58&lt;&gt;AT59</formula>
    </cfRule>
  </conditionalFormatting>
  <hyperlinks>
    <hyperlink ref="AL2" r:id="rId1" xr:uid="{6C504EC9-EB73-4EC6-BD1A-D892DFF7A37D}"/>
  </hyperlinks>
  <printOptions horizontalCentered="1" verticalCentered="1"/>
  <pageMargins left="0.39370078740157483" right="0.39370078740157483" top="0.74803149606299213" bottom="0.74803149606299213" header="0.31496062992125984" footer="0.31496062992125984"/>
  <pageSetup paperSize="9" orientation="portrait" r:id="rId2"/>
  <headerFooter>
    <oddHeader>&amp;L&amp;18NOM :&amp;C&amp;18Prénom :&amp;RDate : .. / .. / ..</oddHeader>
    <oddFooter>&amp;L&amp;20LA SOUSTRACTION&amp;R&amp;20CM2</oddFooter>
  </headerFooter>
  <rowBreaks count="1" manualBreakCount="1">
    <brk id="29" max="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41A5-0909-41F4-96F2-BB4136B02B89}">
  <dimension ref="A1:BQ39"/>
  <sheetViews>
    <sheetView zoomScaleNormal="100" zoomScaleSheetLayoutView="100" workbookViewId="0">
      <selection activeCell="BG7" sqref="BG7"/>
    </sheetView>
  </sheetViews>
  <sheetFormatPr baseColWidth="10" defaultRowHeight="18.75" x14ac:dyDescent="0.25"/>
  <cols>
    <col min="1" max="1" width="3" bestFit="1" customWidth="1"/>
    <col min="2" max="3" width="2.28515625" customWidth="1"/>
    <col min="4" max="4" width="2.28515625" style="20" customWidth="1"/>
    <col min="5" max="5" width="3.7109375" style="6" customWidth="1"/>
    <col min="6" max="6" width="2.28515625" style="20" customWidth="1"/>
    <col min="7" max="7" width="2.7109375" style="7" bestFit="1" customWidth="1"/>
    <col min="8" max="8" width="2.28515625" style="20" customWidth="1"/>
    <col min="9" max="9" width="2.7109375" style="5" bestFit="1" customWidth="1"/>
    <col min="10" max="10" width="1.7109375" style="20" customWidth="1"/>
    <col min="11" max="11" width="2.5703125" style="20" customWidth="1"/>
    <col min="12" max="12" width="2.7109375" style="6" bestFit="1" customWidth="1"/>
    <col min="13" max="13" width="2.28515625" style="20" customWidth="1"/>
    <col min="14" max="14" width="2.7109375" style="7" bestFit="1" customWidth="1"/>
    <col min="15" max="15" width="2.28515625" style="20" customWidth="1"/>
    <col min="16" max="16" width="2.7109375" style="5" bestFit="1" customWidth="1"/>
    <col min="17" max="17" width="2.28515625" style="20" customWidth="1"/>
    <col min="18" max="18" width="2.7109375" style="6" bestFit="1" customWidth="1"/>
    <col min="19" max="19" width="1.85546875" customWidth="1"/>
    <col min="20" max="20" width="3" customWidth="1"/>
    <col min="21" max="21" width="3" bestFit="1" customWidth="1"/>
    <col min="22" max="23" width="2.28515625" customWidth="1"/>
    <col min="24" max="24" width="2.28515625" style="49" customWidth="1"/>
    <col min="25" max="25" width="2.7109375" bestFit="1" customWidth="1"/>
    <col min="26" max="26" width="2.28515625" style="49" customWidth="1"/>
    <col min="27" max="27" width="2.7109375" bestFit="1" customWidth="1"/>
    <col min="28" max="28" width="2.28515625" style="49" customWidth="1"/>
    <col min="29" max="29" width="2.7109375" bestFit="1" customWidth="1"/>
    <col min="30" max="30" width="2.28515625" style="49" customWidth="1"/>
    <col min="31" max="31" width="2.7109375" bestFit="1" customWidth="1"/>
    <col min="32" max="32" width="1.7109375" style="49" customWidth="1"/>
    <col min="33" max="33" width="2.28515625" style="49" customWidth="1"/>
    <col min="34" max="34" width="2.7109375" bestFit="1" customWidth="1"/>
    <col min="35" max="35" width="2.28515625" style="49" customWidth="1"/>
    <col min="36" max="36" width="2.7109375" bestFit="1" customWidth="1"/>
    <col min="37" max="37" width="2.28515625" style="49" customWidth="1"/>
    <col min="38" max="38" width="2.7109375" bestFit="1" customWidth="1"/>
    <col min="39" max="39" width="1.85546875" customWidth="1"/>
    <col min="40" max="40" width="4.7109375" style="85" customWidth="1"/>
    <col min="41" max="41" width="11.42578125" style="85" hidden="1" customWidth="1"/>
    <col min="42" max="42" width="2.28515625" style="85" hidden="1" customWidth="1"/>
    <col min="43" max="43" width="11.7109375" style="85" hidden="1" customWidth="1"/>
    <col min="44" max="44" width="3.42578125" style="85" hidden="1" customWidth="1"/>
    <col min="45" max="45" width="2.28515625" style="85" hidden="1" customWidth="1"/>
    <col min="46" max="46" width="11.7109375" style="85" hidden="1" customWidth="1"/>
    <col min="47" max="47" width="3.140625" hidden="1" customWidth="1"/>
    <col min="48" max="48" width="2.28515625" hidden="1" customWidth="1"/>
    <col min="49" max="50" width="11.5703125" hidden="1" customWidth="1"/>
    <col min="51" max="51" width="11.42578125" hidden="1" customWidth="1"/>
    <col min="52" max="52" width="4.28515625" hidden="1" customWidth="1"/>
    <col min="53" max="55" width="11.42578125" hidden="1" customWidth="1"/>
  </cols>
  <sheetData>
    <row r="1" spans="1:69" ht="26.1" customHeight="1" x14ac:dyDescent="0.3">
      <c r="A1" s="145" t="str">
        <f ca="1">CONCATENATE(" FICHE ",$AN$1)</f>
        <v xml:space="preserve"> FICHE 557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2"/>
      <c r="AN1" s="85">
        <f ca="1">RANDBETWEEN(100,999)</f>
        <v>557</v>
      </c>
    </row>
    <row r="2" spans="1:69" ht="18" customHeight="1" x14ac:dyDescent="0.35">
      <c r="A2" s="1" t="s">
        <v>0</v>
      </c>
      <c r="B2" s="1"/>
      <c r="J2" s="130"/>
      <c r="U2" s="1" t="s">
        <v>2</v>
      </c>
      <c r="V2" s="1"/>
      <c r="X2" s="20"/>
      <c r="Y2" s="6"/>
      <c r="Z2" s="20"/>
      <c r="AA2" s="7"/>
      <c r="AB2" s="20"/>
      <c r="AC2" s="5"/>
      <c r="AD2" s="20"/>
      <c r="AE2" s="6"/>
      <c r="AF2" s="130"/>
      <c r="AG2" s="20"/>
      <c r="AH2" s="7"/>
      <c r="AI2" s="20"/>
      <c r="AJ2" s="5"/>
      <c r="AK2" s="20"/>
      <c r="AL2" s="84" t="s">
        <v>30</v>
      </c>
      <c r="AW2" s="101" t="s">
        <v>34</v>
      </c>
      <c r="AX2" s="102" t="s">
        <v>35</v>
      </c>
      <c r="AY2" s="102" t="s">
        <v>36</v>
      </c>
      <c r="BA2" s="101" t="s">
        <v>34</v>
      </c>
      <c r="BB2" s="102" t="s">
        <v>35</v>
      </c>
      <c r="BC2" s="102" t="s">
        <v>36</v>
      </c>
    </row>
    <row r="3" spans="1:69" ht="26.1" customHeight="1" x14ac:dyDescent="0.4">
      <c r="A3" s="1"/>
      <c r="B3" s="1"/>
      <c r="D3" s="93"/>
      <c r="E3" s="110" t="str">
        <f ca="1">MID(AQ3,1,1)</f>
        <v>5</v>
      </c>
      <c r="F3" s="133">
        <f ca="1">VALUE(IF(G3-(G4+F4)&lt;0,"1","0"))</f>
        <v>1</v>
      </c>
      <c r="G3" s="110" t="str">
        <f ca="1">MID(AQ3,2,1)</f>
        <v>0</v>
      </c>
      <c r="H3" s="29">
        <f ca="1">VALUE(IF(I3-(I4+H4)&lt;0,"1","0"))</f>
        <v>1</v>
      </c>
      <c r="I3" s="110" t="str">
        <f ca="1">MID(AQ3,3,1)</f>
        <v>5</v>
      </c>
      <c r="J3" s="131" t="s">
        <v>33</v>
      </c>
      <c r="K3" s="139"/>
      <c r="L3" s="98" t="str">
        <f ca="1">MID(AQ3,5,1)</f>
        <v>9</v>
      </c>
      <c r="M3" s="34"/>
      <c r="O3" s="34"/>
      <c r="Q3" s="34"/>
      <c r="U3" s="85"/>
      <c r="V3" s="1"/>
      <c r="X3" s="93"/>
      <c r="Y3" s="98" t="str">
        <f ca="1">MID(AT3,1,1)</f>
        <v>4</v>
      </c>
      <c r="Z3" s="133">
        <f ca="1">VALUE(IF(AA3-(AA4+Z4)&lt;0,"1","0"))</f>
        <v>1</v>
      </c>
      <c r="AA3" s="118" t="str">
        <f ca="1">MID(AT3,2,1)</f>
        <v>2</v>
      </c>
      <c r="AB3" s="29">
        <f ca="1">VALUE(IF(AC3-(AC4+AB4)&lt;0,"1","0"))</f>
        <v>1</v>
      </c>
      <c r="AC3" s="110" t="str">
        <f ca="1">MID(AT3,3,1)</f>
        <v>1</v>
      </c>
      <c r="AD3" s="140">
        <f ca="1">VALUE(IF(AE3-(AE4+AD4)&lt;0,"1","0"))</f>
        <v>1</v>
      </c>
      <c r="AE3" s="98" t="str">
        <f ca="1">MID(AT3,4,1)</f>
        <v>0</v>
      </c>
      <c r="AF3" s="131" t="s">
        <v>33</v>
      </c>
      <c r="AG3" s="137">
        <f ca="1">VALUE(IF(AH3-(AH4+AG4)&lt;0,"1","0"))</f>
        <v>0</v>
      </c>
      <c r="AH3" s="118">
        <f ca="1">BA3*10</f>
        <v>7</v>
      </c>
      <c r="AI3" s="47">
        <f ca="1">VALUE(IF(AJ3-AJ4&lt;0,"1","0"))</f>
        <v>1</v>
      </c>
      <c r="AJ3" s="110">
        <f ca="1">BB3*100</f>
        <v>1</v>
      </c>
      <c r="AK3" s="120"/>
      <c r="AL3" s="98"/>
      <c r="AO3" s="85">
        <f ca="1">LEN(AQ3)</f>
        <v>5</v>
      </c>
      <c r="AP3" s="86"/>
      <c r="AQ3" s="99">
        <f ca="1">RANDBETWEEN(100,999)+AW3</f>
        <v>505.9</v>
      </c>
      <c r="AS3" s="86"/>
      <c r="AT3" s="99">
        <f ca="1">RANDBETWEEN(1000,9999)+BA3+BB3</f>
        <v>4210.71</v>
      </c>
      <c r="AU3" s="2"/>
      <c r="AV3" s="5"/>
      <c r="AW3" s="104">
        <f ca="1">RANDBETWEEN(1,9)/10</f>
        <v>0.9</v>
      </c>
      <c r="AX3" s="104">
        <f ca="1">RANDBETWEEN(1,9)/100</f>
        <v>0.02</v>
      </c>
      <c r="AY3" s="104">
        <f ca="1">RANDBETWEEN(1,9)/1000</f>
        <v>4.0000000000000001E-3</v>
      </c>
      <c r="BA3" s="104">
        <f ca="1">RANDBETWEEN(1,9)/10</f>
        <v>0.7</v>
      </c>
      <c r="BB3" s="104">
        <f ca="1">RANDBETWEEN(1,9)/100</f>
        <v>0.01</v>
      </c>
      <c r="BC3" s="104">
        <f ca="1">RANDBETWEEN(1,9)/1000</f>
        <v>3.0000000000000001E-3</v>
      </c>
      <c r="BQ3" s="100"/>
    </row>
    <row r="4" spans="1:69" ht="26.1" customHeight="1" thickBot="1" x14ac:dyDescent="0.45">
      <c r="A4" s="3"/>
      <c r="B4" s="4"/>
      <c r="C4" s="9" t="s">
        <v>1</v>
      </c>
      <c r="D4" s="134">
        <f ca="1">VALUE(F3)</f>
        <v>1</v>
      </c>
      <c r="E4" s="115"/>
      <c r="F4" s="24">
        <f ca="1">VALUE(H3)</f>
        <v>1</v>
      </c>
      <c r="G4" s="110" t="str">
        <f ca="1">MID(AQ4,1,1)</f>
        <v>3</v>
      </c>
      <c r="H4" s="44"/>
      <c r="I4" s="110" t="str">
        <f ca="1">MID(AQ4,2,1)</f>
        <v>6</v>
      </c>
      <c r="J4" s="131" t="s">
        <v>33</v>
      </c>
      <c r="K4" s="113"/>
      <c r="L4" s="98">
        <v>0</v>
      </c>
      <c r="M4" s="30"/>
      <c r="O4" s="30"/>
      <c r="Q4" s="34"/>
      <c r="U4" s="3"/>
      <c r="V4" s="4"/>
      <c r="W4" s="9" t="s">
        <v>1</v>
      </c>
      <c r="X4" s="134">
        <f ca="1">VALUE(Z3)</f>
        <v>1</v>
      </c>
      <c r="Y4" s="98"/>
      <c r="Z4" s="24">
        <f ca="1">VALUE(AB3)</f>
        <v>1</v>
      </c>
      <c r="AA4" s="118" t="str">
        <f ca="1">MID(AT4,1,1)</f>
        <v>3</v>
      </c>
      <c r="AB4" s="141">
        <f ca="1">VALUE(AD3)</f>
        <v>1</v>
      </c>
      <c r="AC4" s="110" t="str">
        <f ca="1">MID(AT4,2,1)</f>
        <v>9</v>
      </c>
      <c r="AD4" s="138">
        <f ca="1">VALUE(AG3)</f>
        <v>0</v>
      </c>
      <c r="AE4" s="98" t="str">
        <f ca="1">MID(AT4,3,1)</f>
        <v>5</v>
      </c>
      <c r="AF4" s="131" t="s">
        <v>33</v>
      </c>
      <c r="AG4" s="44">
        <f ca="1">VALUE(AI3)</f>
        <v>1</v>
      </c>
      <c r="AH4" s="118">
        <f ca="1">BA4*10</f>
        <v>6</v>
      </c>
      <c r="AI4" s="117"/>
      <c r="AJ4" s="110">
        <f ca="1">BB4*100</f>
        <v>3</v>
      </c>
      <c r="AK4" s="120"/>
      <c r="AL4" s="98"/>
      <c r="AP4" s="86"/>
      <c r="AQ4" s="88">
        <f ca="1">RANDBETWEEN(10,99)</f>
        <v>36</v>
      </c>
      <c r="AS4" s="86"/>
      <c r="AT4" s="105">
        <f ca="1">RANDBETWEEN(100,999)+BA4+BB4</f>
        <v>395.63</v>
      </c>
      <c r="AU4" s="2"/>
      <c r="AV4" s="5"/>
      <c r="AW4" s="104">
        <f ca="1">RANDBETWEEN(1,9)/10</f>
        <v>0.8</v>
      </c>
      <c r="AX4" s="104">
        <f ca="1">RANDBETWEEN(1,9)/100</f>
        <v>0.08</v>
      </c>
      <c r="AY4" s="104">
        <f ca="1">RANDBETWEEN(1,9)/1000</f>
        <v>4.0000000000000001E-3</v>
      </c>
      <c r="BA4" s="104">
        <f ca="1">RANDBETWEEN(1,9)/10</f>
        <v>0.6</v>
      </c>
      <c r="BB4" s="104">
        <f ca="1">RANDBETWEEN(1,9)/100</f>
        <v>0.03</v>
      </c>
      <c r="BC4" s="104">
        <f ca="1">RANDBETWEEN(1,9)/1000</f>
        <v>3.0000000000000001E-3</v>
      </c>
    </row>
    <row r="5" spans="1:69" ht="26.1" customHeight="1" thickTop="1" x14ac:dyDescent="0.35">
      <c r="A5" s="3"/>
      <c r="B5" s="91"/>
      <c r="C5" s="92"/>
      <c r="D5" s="93"/>
      <c r="E5" s="18">
        <f ca="1">IF(E3-(E4+D4)&gt;=0,E3-(E4+D4),(E3+10)-(E4+D4))</f>
        <v>4</v>
      </c>
      <c r="F5" s="25"/>
      <c r="G5" s="16">
        <f ca="1">IF(G3-(G4+F4)&gt;=0,G3-(G4+F4),(G3+10)-(G4+F4))</f>
        <v>6</v>
      </c>
      <c r="H5" s="25"/>
      <c r="I5" s="17">
        <f ca="1">IF(I3-(I4+H4)&gt;=0,I3-(I4+H4),(I3+10)-(I4+H4))</f>
        <v>9</v>
      </c>
      <c r="J5" s="135" t="s">
        <v>33</v>
      </c>
      <c r="K5" s="136"/>
      <c r="L5" s="17">
        <f ca="1">L3-L4</f>
        <v>9</v>
      </c>
      <c r="M5" s="93"/>
      <c r="U5" s="3"/>
      <c r="V5" s="4"/>
      <c r="X5" s="93"/>
      <c r="Y5" s="18">
        <f ca="1">IF(Y3-(Y4+X4)&gt;=0,Y3-(Y4+X4),(Y3+10)-(Y4+X4))</f>
        <v>3</v>
      </c>
      <c r="Z5" s="25"/>
      <c r="AA5" s="16">
        <f ca="1">IF(AA3-(AA4+Z4)&gt;=0,AA3-(AA4+Z4),(AA3+10)-(AA4+Z4))</f>
        <v>8</v>
      </c>
      <c r="AB5" s="25"/>
      <c r="AC5" s="17">
        <f ca="1">IF(AC3-(AC4+AB4)&gt;=0,AC3-(AC4+AB4),(AC3+10)-(AC4+AB4))</f>
        <v>1</v>
      </c>
      <c r="AD5" s="25"/>
      <c r="AE5" s="18">
        <f ca="1">IF(AE3-(AE4+AD4)&gt;=0,AE3-(AE4+AD4),(AE3+10)-(AE4+AD4))</f>
        <v>5</v>
      </c>
      <c r="AF5" s="135" t="s">
        <v>33</v>
      </c>
      <c r="AG5" s="108"/>
      <c r="AH5" s="18">
        <f ca="1">IF(AH3-(AH4+AG4)&gt;=0,AH3-(AH4+AG4),(AH3+10)-(AH4+AG4))</f>
        <v>0</v>
      </c>
      <c r="AI5" s="18"/>
      <c r="AJ5" s="18">
        <f ca="1">IF(AJ3-(AJ4+AI4)&gt;=0,AJ3-(AJ4+AI4),(AJ3+10)-(AJ4+AI4))</f>
        <v>8</v>
      </c>
      <c r="AK5" s="98"/>
      <c r="AL5" s="98"/>
      <c r="AQ5" s="90">
        <f ca="1">AQ3-AQ4</f>
        <v>469.9</v>
      </c>
      <c r="AT5" s="85">
        <f ca="1">AT3-AT4</f>
        <v>3815.08</v>
      </c>
      <c r="BE5" s="106"/>
      <c r="BF5" s="103"/>
    </row>
    <row r="6" spans="1:69" ht="50.1" customHeight="1" x14ac:dyDescent="0.35">
      <c r="A6" s="10"/>
      <c r="B6" s="10"/>
      <c r="J6" s="130"/>
      <c r="U6" s="10"/>
      <c r="V6" s="10"/>
      <c r="X6" s="20"/>
      <c r="Y6" s="6"/>
      <c r="Z6" s="20"/>
      <c r="AA6" s="7"/>
      <c r="AB6" s="20"/>
      <c r="AC6" s="5"/>
      <c r="AD6" s="20"/>
      <c r="AE6" s="6"/>
      <c r="AF6" s="130"/>
      <c r="AG6" s="20"/>
      <c r="AH6" s="7"/>
      <c r="AI6" s="20"/>
      <c r="AJ6" s="5"/>
      <c r="AK6" s="20"/>
      <c r="AL6" s="6"/>
      <c r="AQ6" s="90">
        <f ca="1">VALUE(CONCATENATE(E5,G5,I5,J5,L5))</f>
        <v>469.9</v>
      </c>
      <c r="AT6" s="85">
        <f ca="1">VALUE(CONCATENATE(Y5,AA5,AC5,AE5,AF5,AH5,AJ5))</f>
        <v>3815.08</v>
      </c>
      <c r="BE6" s="106"/>
    </row>
    <row r="7" spans="1:69" ht="50.1" customHeight="1" x14ac:dyDescent="0.35">
      <c r="J7" s="130"/>
      <c r="AF7" s="130"/>
      <c r="BE7" s="106"/>
    </row>
    <row r="8" spans="1:69" ht="18" customHeight="1" x14ac:dyDescent="0.35">
      <c r="A8" s="1" t="s">
        <v>3</v>
      </c>
      <c r="B8" s="1"/>
      <c r="J8" s="130"/>
      <c r="U8" s="1" t="s">
        <v>4</v>
      </c>
      <c r="V8" s="1"/>
      <c r="X8" s="20"/>
      <c r="Y8" s="6"/>
      <c r="Z8" s="20"/>
      <c r="AA8" s="7"/>
      <c r="AB8" s="20"/>
      <c r="AC8" s="5"/>
      <c r="AD8" s="20"/>
      <c r="AE8" s="6"/>
      <c r="AF8" s="130"/>
      <c r="AG8" s="20"/>
      <c r="AH8" s="7"/>
      <c r="AI8" s="20"/>
      <c r="AJ8" s="5"/>
      <c r="AK8" s="20"/>
      <c r="AL8" s="6"/>
      <c r="AW8" s="101" t="s">
        <v>34</v>
      </c>
      <c r="AX8" s="102" t="s">
        <v>35</v>
      </c>
      <c r="AY8" s="102" t="s">
        <v>36</v>
      </c>
      <c r="BA8" s="101" t="s">
        <v>34</v>
      </c>
      <c r="BB8" s="102" t="s">
        <v>35</v>
      </c>
      <c r="BC8" s="102" t="s">
        <v>36</v>
      </c>
      <c r="BE8" s="106"/>
    </row>
    <row r="9" spans="1:69" ht="26.1" customHeight="1" x14ac:dyDescent="0.35">
      <c r="A9" s="1"/>
      <c r="B9" s="1"/>
      <c r="D9" s="93"/>
      <c r="E9" s="110" t="str">
        <f ca="1">MID(AQ9,1,1)</f>
        <v>4</v>
      </c>
      <c r="F9" s="133">
        <f ca="1">VALUE(IF(G9-(G10+F10)&lt;0,"1","0"))</f>
        <v>0</v>
      </c>
      <c r="G9" s="110" t="str">
        <f ca="1">MID(AQ9,2,1)</f>
        <v>7</v>
      </c>
      <c r="H9" s="29">
        <f ca="1">VALUE(IF(I9-(I10+H10)&lt;0,"1","0"))</f>
        <v>0</v>
      </c>
      <c r="I9" s="110" t="str">
        <f ca="1">MID(AQ9,3,1)</f>
        <v>6</v>
      </c>
      <c r="J9" s="131" t="s">
        <v>33</v>
      </c>
      <c r="K9" s="137">
        <f ca="1">VALUE(IF(L9-(L10+K10)&lt;0,"1","0"))</f>
        <v>1</v>
      </c>
      <c r="L9" s="98" t="str">
        <f ca="1">MID(AQ9,5,1)</f>
        <v>1</v>
      </c>
      <c r="M9" s="47">
        <f ca="1">VALUE(IF(N9-N10&lt;0,"1","0"))</f>
        <v>1</v>
      </c>
      <c r="N9" s="7">
        <v>0</v>
      </c>
      <c r="O9" s="34"/>
      <c r="Q9" s="34"/>
      <c r="U9" s="1"/>
      <c r="V9" s="1"/>
      <c r="X9" s="93"/>
      <c r="Y9" s="98" t="str">
        <f ca="1">MID(AT9,1,1)</f>
        <v>2</v>
      </c>
      <c r="Z9" s="133">
        <f ca="1">VALUE(IF(AA9-(AA10+Z10)&lt;0,"1","0"))</f>
        <v>0</v>
      </c>
      <c r="AA9" s="118" t="str">
        <f ca="1">MID(AT9,2,1)</f>
        <v>4</v>
      </c>
      <c r="AB9" s="29">
        <f ca="1">VALUE(IF(AC9-(AC10+AB10)&lt;0,"1","0"))</f>
        <v>0</v>
      </c>
      <c r="AC9" s="110" t="str">
        <f ca="1">MID(AT9,3,1)</f>
        <v>5</v>
      </c>
      <c r="AD9" s="140">
        <f ca="1">VALUE(IF(AE9-(AE10+AD10)&lt;0,"1","0"))</f>
        <v>1</v>
      </c>
      <c r="AE9" s="98" t="str">
        <f ca="1">MID(AT9,4,1)</f>
        <v>0</v>
      </c>
      <c r="AF9" s="131" t="s">
        <v>33</v>
      </c>
      <c r="AG9" s="137">
        <f ca="1">VALUE(IF(AH9-(AH10+AG10)&lt;0,"1","0"))</f>
        <v>1</v>
      </c>
      <c r="AH9" s="118">
        <f ca="1">BA9*10</f>
        <v>5</v>
      </c>
      <c r="AI9" s="47">
        <f ca="1">VALUE(IF(AJ9-AJ10&lt;0,"1","0"))</f>
        <v>0</v>
      </c>
      <c r="AJ9" s="110">
        <f ca="1">BB9*100</f>
        <v>8</v>
      </c>
      <c r="AK9" s="120"/>
      <c r="AL9" s="98"/>
      <c r="AO9" s="85">
        <f ca="1">LEN(AQ9)</f>
        <v>5</v>
      </c>
      <c r="AP9" s="86"/>
      <c r="AQ9" s="99">
        <f ca="1">RANDBETWEEN(100,999)+AW9</f>
        <v>476.1</v>
      </c>
      <c r="AS9" s="86"/>
      <c r="AT9" s="99">
        <f ca="1">RANDBETWEEN(1000,9999)+BA9+BB9</f>
        <v>2450.58</v>
      </c>
      <c r="AU9" s="2"/>
      <c r="AV9" s="5"/>
      <c r="AW9" s="104">
        <f ca="1">RANDBETWEEN(1,9)/10</f>
        <v>0.1</v>
      </c>
      <c r="AX9" s="104">
        <f ca="1">RANDBETWEEN(1,9)/100</f>
        <v>0.04</v>
      </c>
      <c r="AY9" s="104">
        <f ca="1">RANDBETWEEN(1,9)/1000</f>
        <v>5.0000000000000001E-3</v>
      </c>
      <c r="BA9" s="104">
        <f ca="1">RANDBETWEEN(1,9)/10</f>
        <v>0.5</v>
      </c>
      <c r="BB9" s="104">
        <f ca="1">RANDBETWEEN(1,9)/100</f>
        <v>0.08</v>
      </c>
      <c r="BC9" s="104">
        <f ca="1">RANDBETWEEN(1,9)/1000</f>
        <v>6.0000000000000001E-3</v>
      </c>
    </row>
    <row r="10" spans="1:69" ht="26.1" customHeight="1" thickBot="1" x14ac:dyDescent="0.4">
      <c r="A10" s="3"/>
      <c r="B10" s="4"/>
      <c r="C10" s="9" t="s">
        <v>1</v>
      </c>
      <c r="D10" s="134">
        <f ca="1">VALUE(F9)</f>
        <v>0</v>
      </c>
      <c r="E10" s="115"/>
      <c r="F10" s="24">
        <f ca="1">VALUE(H9)</f>
        <v>0</v>
      </c>
      <c r="G10" s="110" t="str">
        <f ca="1">MID(AQ10,1,1)</f>
        <v>5</v>
      </c>
      <c r="H10" s="138">
        <f ca="1">VALUE(K9)</f>
        <v>1</v>
      </c>
      <c r="I10" s="110" t="str">
        <f ca="1">MID(AQ10,2,1)</f>
        <v>2</v>
      </c>
      <c r="J10" s="131" t="s">
        <v>33</v>
      </c>
      <c r="K10" s="44">
        <f ca="1">VALUE(M9)</f>
        <v>1</v>
      </c>
      <c r="L10" s="110" t="str">
        <f ca="1">MID(AQ10,4,1)</f>
        <v>9</v>
      </c>
      <c r="M10" s="30"/>
      <c r="N10" s="110" t="str">
        <f ca="1">MID(AQ10,5,1)</f>
        <v>9</v>
      </c>
      <c r="O10" s="30"/>
      <c r="Q10" s="34"/>
      <c r="U10" s="3"/>
      <c r="V10" s="4"/>
      <c r="W10" s="9" t="s">
        <v>1</v>
      </c>
      <c r="X10" s="134">
        <f ca="1">VALUE(Z9)</f>
        <v>0</v>
      </c>
      <c r="Y10" s="98"/>
      <c r="Z10" s="24">
        <f ca="1">VALUE(AB9)</f>
        <v>0</v>
      </c>
      <c r="AA10" s="118" t="str">
        <f ca="1">MID(AT10,1,1)</f>
        <v>2</v>
      </c>
      <c r="AB10" s="141">
        <f ca="1">VALUE(AD9)</f>
        <v>1</v>
      </c>
      <c r="AC10" s="110" t="str">
        <f ca="1">MID(AT10,2,1)</f>
        <v>2</v>
      </c>
      <c r="AD10" s="138">
        <f ca="1">VALUE(AG9)</f>
        <v>1</v>
      </c>
      <c r="AE10" s="98" t="str">
        <f ca="1">MID(AT10,3,1)</f>
        <v>0</v>
      </c>
      <c r="AF10" s="131" t="s">
        <v>33</v>
      </c>
      <c r="AG10" s="44">
        <f ca="1">VALUE(AI9)</f>
        <v>0</v>
      </c>
      <c r="AH10" s="118">
        <f ca="1">BA10*10</f>
        <v>7</v>
      </c>
      <c r="AI10" s="117"/>
      <c r="AJ10" s="110">
        <f ca="1">BB10*100</f>
        <v>7.0000000000000009</v>
      </c>
      <c r="AK10" s="120"/>
      <c r="AL10" s="98"/>
      <c r="AP10" s="86"/>
      <c r="AQ10" s="105">
        <f ca="1">RANDBETWEEN(10,99)+AW10+AX10</f>
        <v>52.99</v>
      </c>
      <c r="AS10" s="86"/>
      <c r="AT10" s="105">
        <f ca="1">RANDBETWEEN(100,999)+BA10+BB10</f>
        <v>220.76999999999998</v>
      </c>
      <c r="AU10" s="2"/>
      <c r="AV10" s="5"/>
      <c r="AW10" s="104">
        <f ca="1">RANDBETWEEN(1,9)/10</f>
        <v>0.9</v>
      </c>
      <c r="AX10" s="104">
        <f ca="1">RANDBETWEEN(1,9)/100</f>
        <v>0.09</v>
      </c>
      <c r="AY10" s="104">
        <f ca="1">RANDBETWEEN(1,9)/1000</f>
        <v>6.0000000000000001E-3</v>
      </c>
      <c r="BA10" s="104">
        <f ca="1">RANDBETWEEN(1,9)/10</f>
        <v>0.7</v>
      </c>
      <c r="BB10" s="104">
        <f ca="1">RANDBETWEEN(1,9)/100</f>
        <v>7.0000000000000007E-2</v>
      </c>
      <c r="BC10" s="104">
        <f ca="1">RANDBETWEEN(1,9)/1000</f>
        <v>6.0000000000000001E-3</v>
      </c>
    </row>
    <row r="11" spans="1:69" ht="26.1" customHeight="1" thickTop="1" x14ac:dyDescent="0.35">
      <c r="A11" s="3"/>
      <c r="B11" s="91"/>
      <c r="C11" s="92"/>
      <c r="D11" s="93"/>
      <c r="E11" s="18">
        <f ca="1">IF(E9-(E10+D10)&gt;=0,E9-(E10+D10),(E9+10)-(E10+D10))</f>
        <v>4</v>
      </c>
      <c r="F11" s="25"/>
      <c r="G11" s="16">
        <f ca="1">IF(G9-(G10+F10)&gt;=0,G9-(G10+F10),(G9+10)-(G10+F10))</f>
        <v>2</v>
      </c>
      <c r="H11" s="25"/>
      <c r="I11" s="17">
        <f ca="1">IF(I9-(I10+H10)&gt;=0,I9-(I10+H10),(I9+10)-(I10+H10))</f>
        <v>3</v>
      </c>
      <c r="J11" s="135" t="s">
        <v>33</v>
      </c>
      <c r="K11" s="136"/>
      <c r="L11" s="18">
        <f ca="1">IF(L9-(L10+K10)&gt;=0,L9-(L10+K10),(L9+10)-(L10+K10))</f>
        <v>1</v>
      </c>
      <c r="M11" s="25"/>
      <c r="N11" s="18">
        <f ca="1">IF(N9-(N10+M10)&gt;=0,N9-(N10+M10),(N9+10)-(N10+M10))</f>
        <v>1</v>
      </c>
      <c r="U11" s="3"/>
      <c r="V11" s="4"/>
      <c r="X11" s="93"/>
      <c r="Y11" s="18">
        <f ca="1">IF(Y9-(Y10+X10)&gt;=0,Y9-(Y10+X10),(Y9+10)-(Y10+X10))</f>
        <v>2</v>
      </c>
      <c r="Z11" s="25"/>
      <c r="AA11" s="16">
        <f ca="1">IF(AA9-(AA10+Z10)&gt;=0,AA9-(AA10+Z10),(AA9+10)-(AA10+Z10))</f>
        <v>2</v>
      </c>
      <c r="AB11" s="25"/>
      <c r="AC11" s="17">
        <f ca="1">IF(AC9-(AC10+AB10)&gt;=0,AC9-(AC10+AB10),(AC9+10)-(AC10+AB10))</f>
        <v>2</v>
      </c>
      <c r="AD11" s="25"/>
      <c r="AE11" s="18">
        <f ca="1">IF(AE9-(AE10+AD10)&gt;=0,AE9-(AE10+AD10),(AE9+10)-(AE10+AD10))</f>
        <v>9</v>
      </c>
      <c r="AF11" s="135" t="s">
        <v>33</v>
      </c>
      <c r="AG11" s="108"/>
      <c r="AH11" s="18">
        <f ca="1">IF(AH9-(AH10+AG10)&gt;=0,AH9-(AH10+AG10),(AH9+10)-(AH10+AG10))</f>
        <v>8</v>
      </c>
      <c r="AI11" s="18"/>
      <c r="AJ11" s="18">
        <f ca="1">IF(AJ9-(AJ10+AI10)&gt;=0,AJ9-(AJ10+AI10),(AJ9+10)-(AJ10+AI10))</f>
        <v>0.99999999999999911</v>
      </c>
      <c r="AK11" s="98"/>
      <c r="AL11" s="98"/>
      <c r="AQ11" s="85">
        <f ca="1">AQ9-AQ10</f>
        <v>423.11</v>
      </c>
      <c r="AT11" s="85">
        <f ca="1">AT9-AT10</f>
        <v>2229.81</v>
      </c>
    </row>
    <row r="12" spans="1:69" ht="50.1" customHeight="1" x14ac:dyDescent="0.35">
      <c r="A12" s="10"/>
      <c r="B12" s="10"/>
      <c r="J12" s="130"/>
      <c r="U12" s="10"/>
      <c r="V12" s="10"/>
      <c r="X12" s="20"/>
      <c r="Y12" s="6"/>
      <c r="Z12" s="20"/>
      <c r="AA12" s="7"/>
      <c r="AB12" s="20"/>
      <c r="AC12" s="5"/>
      <c r="AD12" s="20"/>
      <c r="AE12" s="6"/>
      <c r="AF12" s="130"/>
      <c r="AG12" s="20"/>
      <c r="AH12" s="7"/>
      <c r="AI12" s="20"/>
      <c r="AJ12" s="5"/>
      <c r="AK12" s="20"/>
      <c r="AL12" s="6"/>
      <c r="AQ12" s="85">
        <f ca="1">VALUE(CONCATENATE(E11,G11,I11,J11,L11,N11))</f>
        <v>423.11</v>
      </c>
      <c r="AT12" s="85" t="e">
        <f ca="1">VALUE(CONCATENATE(Y11,AA11,AC11,AE11,AF11,AH11,AJ11))</f>
        <v>#VALUE!</v>
      </c>
    </row>
    <row r="13" spans="1:69" ht="50.1" customHeight="1" x14ac:dyDescent="0.35">
      <c r="J13" s="130"/>
      <c r="AF13" s="130"/>
    </row>
    <row r="14" spans="1:69" ht="18" customHeight="1" x14ac:dyDescent="0.35">
      <c r="A14" s="1" t="s">
        <v>5</v>
      </c>
      <c r="B14" s="1"/>
      <c r="J14" s="130"/>
      <c r="U14" s="1" t="s">
        <v>6</v>
      </c>
      <c r="V14" s="1"/>
      <c r="X14" s="20"/>
      <c r="Y14" s="6"/>
      <c r="Z14" s="20"/>
      <c r="AA14" s="7"/>
      <c r="AB14" s="20"/>
      <c r="AC14" s="5"/>
      <c r="AD14" s="20"/>
      <c r="AE14" s="6"/>
      <c r="AF14" s="130"/>
      <c r="AG14" s="20"/>
      <c r="AH14" s="7"/>
      <c r="AI14" s="20"/>
      <c r="AJ14" s="5"/>
      <c r="AK14" s="20"/>
      <c r="AL14" s="6"/>
      <c r="AW14" s="101" t="s">
        <v>34</v>
      </c>
      <c r="AX14" s="102" t="s">
        <v>35</v>
      </c>
      <c r="AY14" s="102" t="s">
        <v>36</v>
      </c>
      <c r="BA14" s="101" t="s">
        <v>34</v>
      </c>
      <c r="BB14" s="102" t="s">
        <v>35</v>
      </c>
      <c r="BC14" s="102" t="s">
        <v>36</v>
      </c>
    </row>
    <row r="15" spans="1:69" ht="26.1" customHeight="1" x14ac:dyDescent="0.35">
      <c r="A15" s="1"/>
      <c r="B15" s="1"/>
      <c r="D15" s="93"/>
      <c r="E15" s="110" t="str">
        <f ca="1">MID(AQ15,1,1)</f>
        <v>4</v>
      </c>
      <c r="F15" s="133">
        <f ca="1">VALUE(IF(G15-(G16+F16)&lt;0,"1","0"))</f>
        <v>0</v>
      </c>
      <c r="G15" s="110" t="str">
        <f ca="1">MID(AQ15,2,1)</f>
        <v>5</v>
      </c>
      <c r="H15" s="29">
        <f ca="1">VALUE(IF(I15-(I16+H16)&lt;0,"1","0"))</f>
        <v>0</v>
      </c>
      <c r="I15" s="110" t="str">
        <f ca="1">MID(AQ15,3,1)</f>
        <v>5</v>
      </c>
      <c r="J15" s="131" t="s">
        <v>33</v>
      </c>
      <c r="K15" s="137">
        <f ca="1">VALUE(IF(L15-(L16+K16)&lt;0,"1","0"))</f>
        <v>0</v>
      </c>
      <c r="L15" s="98" t="str">
        <f ca="1">MID(AQ15,5,1)</f>
        <v>5</v>
      </c>
      <c r="M15" s="47">
        <f ca="1">VALUE(IF(N15-N16&lt;0,"1","0"))</f>
        <v>1</v>
      </c>
      <c r="N15" s="7">
        <v>0</v>
      </c>
      <c r="O15" s="39">
        <f ca="1">VALUE(IF(P15-P16&lt;0,"1","0"))</f>
        <v>1</v>
      </c>
      <c r="P15" s="5">
        <v>0</v>
      </c>
      <c r="Q15" s="34"/>
      <c r="U15" s="1"/>
      <c r="V15" s="1"/>
      <c r="X15" s="93"/>
      <c r="Y15" s="98" t="str">
        <f ca="1">MID(AT15,1,1)</f>
        <v>2</v>
      </c>
      <c r="Z15" s="133">
        <f ca="1">VALUE(IF(AA15-(AA16+Z16)&lt;0,"1","0"))</f>
        <v>0</v>
      </c>
      <c r="AA15" s="118" t="str">
        <f ca="1">MID(AT15,2,1)</f>
        <v>7</v>
      </c>
      <c r="AB15" s="29">
        <f ca="1">VALUE(IF(AC15-(AC16+AB16)&lt;0,"1","0"))</f>
        <v>0</v>
      </c>
      <c r="AC15" s="110" t="str">
        <f ca="1">MID(AT15,3,1)</f>
        <v>8</v>
      </c>
      <c r="AD15" s="140">
        <f ca="1">VALUE(IF(AE15-(AE16+AD16)&lt;0,"1","0"))</f>
        <v>1</v>
      </c>
      <c r="AE15" s="98" t="str">
        <f ca="1">MID(AT15,4,1)</f>
        <v>7</v>
      </c>
      <c r="AF15" s="131" t="s">
        <v>33</v>
      </c>
      <c r="AG15" s="137">
        <f ca="1">VALUE(IF(AH15-(AH16+AG16)&lt;0,"1","0"))</f>
        <v>0</v>
      </c>
      <c r="AH15" s="118">
        <f ca="1">BA15*10</f>
        <v>8</v>
      </c>
      <c r="AI15" s="47">
        <f ca="1">VALUE(IF(AJ15-(AJ16+AI16)&lt;0,"1","0"))</f>
        <v>0</v>
      </c>
      <c r="AJ15" s="110">
        <f ca="1">BB15*100</f>
        <v>5</v>
      </c>
      <c r="AK15" s="39">
        <f ca="1">VALUE(IF(AL15-AL16&lt;0,"1","0"))</f>
        <v>1</v>
      </c>
      <c r="AL15" s="110">
        <f ca="1">BC15*1000</f>
        <v>3</v>
      </c>
      <c r="AO15" s="85">
        <f ca="1">LEN(AQ15)</f>
        <v>5</v>
      </c>
      <c r="AP15" s="86"/>
      <c r="AQ15" s="99">
        <f ca="1">RANDBETWEEN(100,999)+AW15</f>
        <v>455.5</v>
      </c>
      <c r="AS15" s="86"/>
      <c r="AT15" s="99">
        <f ca="1">RANDBETWEEN(1000,9999)+BA15+BB15+BC15</f>
        <v>2787.8530000000005</v>
      </c>
      <c r="AU15" s="2"/>
      <c r="AV15" s="5"/>
      <c r="AW15" s="104">
        <f ca="1">RANDBETWEEN(1,9)/10</f>
        <v>0.5</v>
      </c>
      <c r="AX15" s="104">
        <f ca="1">RANDBETWEEN(1,9)/100</f>
        <v>7.0000000000000007E-2</v>
      </c>
      <c r="AY15" s="104">
        <f ca="1">RANDBETWEEN(1,9)/1000</f>
        <v>2E-3</v>
      </c>
      <c r="BA15" s="104">
        <f ca="1">RANDBETWEEN(1,9)/10</f>
        <v>0.8</v>
      </c>
      <c r="BB15" s="104">
        <f ca="1">RANDBETWEEN(1,9)/100</f>
        <v>0.05</v>
      </c>
      <c r="BC15" s="104">
        <f ca="1">RANDBETWEEN(1,9)/1000</f>
        <v>3.0000000000000001E-3</v>
      </c>
    </row>
    <row r="16" spans="1:69" ht="26.1" customHeight="1" thickBot="1" x14ac:dyDescent="0.4">
      <c r="A16" s="3"/>
      <c r="B16" s="4"/>
      <c r="C16" s="9" t="s">
        <v>1</v>
      </c>
      <c r="D16" s="134">
        <f ca="1">VALUE(F15)</f>
        <v>0</v>
      </c>
      <c r="E16" s="110" t="str">
        <f ca="1">MID(AQ16,1,1)</f>
        <v>3</v>
      </c>
      <c r="F16" s="24">
        <f ca="1">VALUE(H15)</f>
        <v>0</v>
      </c>
      <c r="G16" s="110" t="str">
        <f ca="1">MID(AQ16,2,1)</f>
        <v>2</v>
      </c>
      <c r="H16" s="138">
        <f ca="1">VALUE(K15)</f>
        <v>0</v>
      </c>
      <c r="I16" s="110" t="str">
        <f ca="1">MID(AQ16,3,1)</f>
        <v>5</v>
      </c>
      <c r="J16" s="131" t="s">
        <v>33</v>
      </c>
      <c r="K16" s="44">
        <f ca="1">VALUE(M15)</f>
        <v>1</v>
      </c>
      <c r="L16" s="110" t="str">
        <f ca="1">MID(AQ16,5,1)</f>
        <v>3</v>
      </c>
      <c r="M16" s="36">
        <f ca="1">VALUE(O15)</f>
        <v>1</v>
      </c>
      <c r="N16" s="110" t="str">
        <f ca="1">MID(AQ16,6,1)</f>
        <v>5</v>
      </c>
      <c r="O16" s="30"/>
      <c r="P16" s="110" t="str">
        <f ca="1">MID(AQ16,7,1)</f>
        <v>2</v>
      </c>
      <c r="Q16" s="34"/>
      <c r="U16" s="3"/>
      <c r="V16" s="4"/>
      <c r="W16" s="9" t="s">
        <v>1</v>
      </c>
      <c r="X16" s="134">
        <f ca="1">VALUE(Z15)</f>
        <v>0</v>
      </c>
      <c r="Y16" s="98"/>
      <c r="Z16" s="24">
        <f ca="1">VALUE(AB15)</f>
        <v>0</v>
      </c>
      <c r="AA16" s="118" t="str">
        <f ca="1">MID(AT16,1,1)</f>
        <v>3</v>
      </c>
      <c r="AB16" s="141">
        <f ca="1">VALUE(AD15)</f>
        <v>1</v>
      </c>
      <c r="AC16" s="110" t="str">
        <f ca="1">MID(AT16,2,1)</f>
        <v>2</v>
      </c>
      <c r="AD16" s="138">
        <f ca="1">VALUE(AG15)</f>
        <v>0</v>
      </c>
      <c r="AE16" s="98" t="str">
        <f ca="1">MID(AT16,3,1)</f>
        <v>9</v>
      </c>
      <c r="AF16" s="131" t="s">
        <v>33</v>
      </c>
      <c r="AG16" s="44">
        <f ca="1">VALUE(AI15)</f>
        <v>0</v>
      </c>
      <c r="AH16" s="118">
        <f ca="1">BA16*10</f>
        <v>2</v>
      </c>
      <c r="AI16" s="36">
        <f ca="1">VALUE(AK15)</f>
        <v>1</v>
      </c>
      <c r="AJ16" s="110">
        <f ca="1">BB16*100</f>
        <v>2</v>
      </c>
      <c r="AK16" s="120"/>
      <c r="AL16" s="110">
        <f ca="1">BC16*1000</f>
        <v>8</v>
      </c>
      <c r="AP16" s="86"/>
      <c r="AQ16" s="105">
        <f ca="1">RANDBETWEEN(100,AQ15-10)+AW16+AX16+AY16</f>
        <v>325.35200000000003</v>
      </c>
      <c r="AS16" s="86"/>
      <c r="AT16" s="105">
        <f ca="1">RANDBETWEEN(100,999)+BA16+BB16+BC16</f>
        <v>329.22799999999995</v>
      </c>
      <c r="AU16" s="2"/>
      <c r="AV16" s="5"/>
      <c r="AW16" s="104">
        <f ca="1">RANDBETWEEN(1,9)/10</f>
        <v>0.3</v>
      </c>
      <c r="AX16" s="104">
        <f ca="1">RANDBETWEEN(1,9)/100</f>
        <v>0.05</v>
      </c>
      <c r="AY16" s="104">
        <f ca="1">RANDBETWEEN(1,9)/1000</f>
        <v>2E-3</v>
      </c>
      <c r="BA16" s="104">
        <f ca="1">RANDBETWEEN(1,9)/10</f>
        <v>0.2</v>
      </c>
      <c r="BB16" s="104">
        <f ca="1">RANDBETWEEN(1,9)/100</f>
        <v>0.02</v>
      </c>
      <c r="BC16" s="104">
        <f ca="1">RANDBETWEEN(1,9)/1000</f>
        <v>8.0000000000000002E-3</v>
      </c>
    </row>
    <row r="17" spans="1:46" ht="26.1" customHeight="1" thickTop="1" x14ac:dyDescent="0.35">
      <c r="A17" s="3"/>
      <c r="B17" s="91"/>
      <c r="C17" s="92"/>
      <c r="D17" s="93"/>
      <c r="E17" s="18">
        <f ca="1">IF(E15-(E16+D16)&gt;=0,E15-(E16+D16),(E15+10)-(E16+D16))</f>
        <v>1</v>
      </c>
      <c r="F17" s="25"/>
      <c r="G17" s="16">
        <f ca="1">IF(G15-(G16+F16)&gt;=0,G15-(G16+F16),(G15+10)-(G16+F16))</f>
        <v>3</v>
      </c>
      <c r="H17" s="25"/>
      <c r="I17" s="17">
        <f ca="1">IF(I15-(I16+H16)&gt;=0,I15-(I16+H16),(I15+10)-(I16+H16))</f>
        <v>0</v>
      </c>
      <c r="J17" s="135" t="s">
        <v>33</v>
      </c>
      <c r="K17" s="136"/>
      <c r="L17" s="18">
        <f ca="1">IF(L15-(L16+K16)&gt;=0,L15-(L16+K16),(L15+10)-(L16+K16))</f>
        <v>1</v>
      </c>
      <c r="M17" s="25"/>
      <c r="N17" s="18">
        <f ca="1">IF(N15-(N16+M16)&gt;=0,N15-(N16+M16),(N15+10)-(N16+M16))</f>
        <v>4</v>
      </c>
      <c r="O17" s="25"/>
      <c r="P17" s="18">
        <f ca="1">IF(P15-(P16+O16)&gt;=0,P15-(P16+O16),(P15+10)-(P16+O16))</f>
        <v>8</v>
      </c>
      <c r="U17" s="3"/>
      <c r="V17" s="4"/>
      <c r="X17" s="93"/>
      <c r="Y17" s="18">
        <f ca="1">IF(Y15-(Y16+X16)&gt;=0,Y15-(Y16+X16),(Y15+10)-(Y16+X16))</f>
        <v>2</v>
      </c>
      <c r="Z17" s="25"/>
      <c r="AA17" s="16">
        <f ca="1">IF(AA15-(AA16+Z16)&gt;=0,AA15-(AA16+Z16),(AA15+10)-(AA16+Z16))</f>
        <v>4</v>
      </c>
      <c r="AB17" s="25"/>
      <c r="AC17" s="17">
        <f ca="1">IF(AC15-(AC16+AB16)&gt;=0,AC15-(AC16+AB16),(AC15+10)-(AC16+AB16))</f>
        <v>5</v>
      </c>
      <c r="AD17" s="25"/>
      <c r="AE17" s="18">
        <f ca="1">IF(AE15-(AE16+AD16)&gt;=0,AE15-(AE16+AD16),(AE15+10)-(AE16+AD16))</f>
        <v>8</v>
      </c>
      <c r="AF17" s="135" t="s">
        <v>33</v>
      </c>
      <c r="AG17" s="108"/>
      <c r="AH17" s="18">
        <f ca="1">IF(AH15-(AH16+AG16)&gt;=0,AH15-(AH16+AG16),(AH15+10)-(AH16+AG16))</f>
        <v>6</v>
      </c>
      <c r="AI17" s="18"/>
      <c r="AJ17" s="18">
        <f ca="1">IF(AJ15-(AJ16+AI16)&gt;=0,AJ15-(AJ16+AI16),(AJ15+10)-(AJ16+AI16))</f>
        <v>2</v>
      </c>
      <c r="AK17" s="18"/>
      <c r="AL17" s="18">
        <f ca="1">IF(AL15-(AL16+AK16)&gt;=0,AL15-(AL16+AK16),(AL15+10)-(AL16+AK16))</f>
        <v>5</v>
      </c>
      <c r="AQ17" s="128">
        <f ca="1">AQ15-AQ16</f>
        <v>130.14799999999997</v>
      </c>
      <c r="AT17" s="85">
        <f ca="1">AT15-AT16</f>
        <v>2458.6250000000005</v>
      </c>
    </row>
    <row r="18" spans="1:46" ht="26.1" customHeight="1" x14ac:dyDescent="0.35">
      <c r="A18" s="10"/>
      <c r="B18" s="10"/>
      <c r="J18" s="130"/>
      <c r="U18" s="10"/>
      <c r="V18" s="10"/>
      <c r="X18" s="20"/>
      <c r="Y18" s="6"/>
      <c r="Z18" s="20"/>
      <c r="AA18" s="7"/>
      <c r="AB18" s="20"/>
      <c r="AC18" s="5"/>
      <c r="AD18" s="20"/>
      <c r="AE18" s="6"/>
      <c r="AF18" s="130"/>
      <c r="AG18" s="20"/>
      <c r="AH18" s="7"/>
      <c r="AI18" s="20"/>
      <c r="AJ18" s="5"/>
      <c r="AK18" s="20"/>
      <c r="AL18" s="6"/>
      <c r="AQ18" s="128">
        <f ca="1">VALUE(CONCATENATE(E17,G17,I17,J17,L17,N17,P17))</f>
        <v>130.148</v>
      </c>
      <c r="AT18" s="85">
        <f ca="1">VALUE(CONCATENATE(Y17,AA17,AC17,AE17,AF17,AH17,AJ17,AL17))</f>
        <v>2458.625</v>
      </c>
    </row>
    <row r="19" spans="1:46" ht="26.1" customHeight="1" x14ac:dyDescent="0.35">
      <c r="J19" s="130"/>
      <c r="AF19" s="130"/>
    </row>
    <row r="20" spans="1:46" ht="26.1" customHeight="1" x14ac:dyDescent="0.3">
      <c r="A20" s="145" t="str">
        <f ca="1">CONCATENATE("CORRECTION FICHE ",$AN$1)</f>
        <v>CORRECTION FICHE 557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</row>
    <row r="21" spans="1:46" ht="18" customHeight="1" x14ac:dyDescent="0.35">
      <c r="A21" s="1" t="str">
        <f>A2</f>
        <v>A</v>
      </c>
      <c r="B21" s="1"/>
      <c r="J21" s="130"/>
      <c r="U21" s="1" t="str">
        <f>U2</f>
        <v>B</v>
      </c>
      <c r="V21" s="1"/>
      <c r="X21" s="20"/>
      <c r="Y21" s="6"/>
      <c r="Z21" s="20"/>
      <c r="AA21" s="7"/>
      <c r="AB21" s="20"/>
      <c r="AC21" s="5"/>
      <c r="AD21" s="20"/>
      <c r="AE21" s="6"/>
      <c r="AF21" s="130"/>
      <c r="AG21" s="20"/>
      <c r="AH21" s="7"/>
      <c r="AI21" s="20"/>
      <c r="AJ21" s="5"/>
      <c r="AK21" s="20"/>
      <c r="AL21" s="84" t="str">
        <f>AL2</f>
        <v>.</v>
      </c>
    </row>
    <row r="22" spans="1:46" ht="26.1" customHeight="1" x14ac:dyDescent="0.4">
      <c r="A22" s="1"/>
      <c r="B22" s="1"/>
      <c r="D22" s="93"/>
      <c r="E22" s="110" t="str">
        <f ca="1">E3</f>
        <v>5</v>
      </c>
      <c r="F22" s="111">
        <f ca="1">F3</f>
        <v>1</v>
      </c>
      <c r="G22" s="110" t="str">
        <f ca="1">G3</f>
        <v>0</v>
      </c>
      <c r="H22" s="112">
        <f ca="1">H3</f>
        <v>1</v>
      </c>
      <c r="I22" s="110" t="str">
        <f ca="1">I3</f>
        <v>5</v>
      </c>
      <c r="J22" s="131" t="str">
        <f>J3</f>
        <v>,</v>
      </c>
      <c r="K22" s="129">
        <f>K3</f>
        <v>0</v>
      </c>
      <c r="L22" s="98" t="str">
        <f ca="1">L3</f>
        <v>9</v>
      </c>
      <c r="M22" s="34">
        <f>M3</f>
        <v>0</v>
      </c>
      <c r="O22" s="34"/>
      <c r="Q22" s="34"/>
      <c r="U22" s="1"/>
      <c r="V22" s="1"/>
      <c r="X22" s="93"/>
      <c r="Y22" s="98" t="str">
        <f ca="1">Y3</f>
        <v>4</v>
      </c>
      <c r="Z22" s="111">
        <f ca="1">Z3</f>
        <v>1</v>
      </c>
      <c r="AA22" s="118" t="str">
        <f ca="1">AA3</f>
        <v>2</v>
      </c>
      <c r="AB22" s="112">
        <f ca="1">AB3</f>
        <v>1</v>
      </c>
      <c r="AC22" s="110" t="str">
        <f ca="1">AC3</f>
        <v>1</v>
      </c>
      <c r="AD22" s="119">
        <f ca="1">AD3</f>
        <v>1</v>
      </c>
      <c r="AE22" s="98" t="str">
        <f ca="1">AE3</f>
        <v>0</v>
      </c>
      <c r="AF22" s="131" t="str">
        <f>AF3</f>
        <v>,</v>
      </c>
      <c r="AG22" s="125">
        <f ca="1">AG3</f>
        <v>0</v>
      </c>
      <c r="AH22" s="118">
        <f ca="1">AH3</f>
        <v>7</v>
      </c>
      <c r="AI22" s="122">
        <f ca="1">AI3</f>
        <v>1</v>
      </c>
      <c r="AJ22" s="110">
        <f ca="1">AJ3</f>
        <v>1</v>
      </c>
      <c r="AK22" s="120">
        <f>AK3</f>
        <v>0</v>
      </c>
      <c r="AL22" s="98"/>
    </row>
    <row r="23" spans="1:46" ht="26.1" customHeight="1" thickBot="1" x14ac:dyDescent="0.45">
      <c r="A23" s="3"/>
      <c r="B23" s="4"/>
      <c r="C23" s="9" t="str">
        <f>C4</f>
        <v>−</v>
      </c>
      <c r="D23" s="114">
        <f ca="1">D4</f>
        <v>1</v>
      </c>
      <c r="E23" s="115"/>
      <c r="F23" s="116">
        <f ca="1">F4</f>
        <v>1</v>
      </c>
      <c r="G23" s="110" t="str">
        <f ca="1">G4</f>
        <v>3</v>
      </c>
      <c r="H23" s="123">
        <f>H4</f>
        <v>0</v>
      </c>
      <c r="I23" s="110" t="str">
        <f ca="1">I4</f>
        <v>6</v>
      </c>
      <c r="J23" s="131" t="str">
        <f>J4</f>
        <v>,</v>
      </c>
      <c r="K23" s="113">
        <f>K4</f>
        <v>0</v>
      </c>
      <c r="L23" s="98">
        <f>L4</f>
        <v>0</v>
      </c>
      <c r="M23" s="30">
        <f>M4</f>
        <v>0</v>
      </c>
      <c r="O23" s="30"/>
      <c r="Q23" s="34"/>
      <c r="U23" s="3"/>
      <c r="V23" s="4"/>
      <c r="W23" s="9" t="str">
        <f>W4</f>
        <v>−</v>
      </c>
      <c r="X23" s="114">
        <f ca="1">X4</f>
        <v>1</v>
      </c>
      <c r="Y23" s="98"/>
      <c r="Z23" s="116">
        <f ca="1">Z4</f>
        <v>1</v>
      </c>
      <c r="AA23" s="118" t="str">
        <f ca="1">AA4</f>
        <v>3</v>
      </c>
      <c r="AB23" s="121">
        <f ca="1">AB4</f>
        <v>1</v>
      </c>
      <c r="AC23" s="110" t="str">
        <f ca="1">AC4</f>
        <v>9</v>
      </c>
      <c r="AD23" s="124">
        <f ca="1">AD4</f>
        <v>0</v>
      </c>
      <c r="AE23" s="98" t="str">
        <f ca="1">AE4</f>
        <v>5</v>
      </c>
      <c r="AF23" s="131" t="str">
        <f>AF4</f>
        <v>,</v>
      </c>
      <c r="AG23" s="123">
        <f ca="1">AG4</f>
        <v>1</v>
      </c>
      <c r="AH23" s="118">
        <f ca="1">AH4</f>
        <v>6</v>
      </c>
      <c r="AI23" s="117">
        <f>AI4</f>
        <v>0</v>
      </c>
      <c r="AJ23" s="110">
        <f ca="1">AJ4</f>
        <v>3</v>
      </c>
      <c r="AK23" s="120">
        <f>AK4</f>
        <v>0</v>
      </c>
      <c r="AL23" s="98"/>
    </row>
    <row r="24" spans="1:46" ht="26.1" customHeight="1" thickTop="1" x14ac:dyDescent="0.35">
      <c r="A24" s="3"/>
      <c r="B24" s="91"/>
      <c r="C24" s="92"/>
      <c r="D24" s="93"/>
      <c r="E24" s="94">
        <f ca="1">E5</f>
        <v>4</v>
      </c>
      <c r="F24" s="95"/>
      <c r="G24" s="96">
        <f ca="1">G5</f>
        <v>6</v>
      </c>
      <c r="H24" s="95"/>
      <c r="I24" s="97">
        <f ca="1">I5</f>
        <v>9</v>
      </c>
      <c r="J24" s="132" t="str">
        <f>J5</f>
        <v>,</v>
      </c>
      <c r="K24" s="107">
        <f>K5</f>
        <v>0</v>
      </c>
      <c r="L24" s="97">
        <f ca="1">L5</f>
        <v>9</v>
      </c>
      <c r="M24" s="93"/>
      <c r="U24" s="3"/>
      <c r="V24" s="4"/>
      <c r="X24" s="93"/>
      <c r="Y24" s="94">
        <f ca="1">Y5</f>
        <v>3</v>
      </c>
      <c r="Z24" s="95"/>
      <c r="AA24" s="96">
        <f ca="1">AA5</f>
        <v>8</v>
      </c>
      <c r="AB24" s="95"/>
      <c r="AC24" s="97">
        <f ca="1">AC5</f>
        <v>1</v>
      </c>
      <c r="AD24" s="95"/>
      <c r="AE24" s="94">
        <f ca="1">AE5</f>
        <v>5</v>
      </c>
      <c r="AF24" s="132" t="str">
        <f>AF5</f>
        <v>,</v>
      </c>
      <c r="AG24" s="109">
        <f>AG5</f>
        <v>0</v>
      </c>
      <c r="AH24" s="94">
        <f ca="1">AH5</f>
        <v>0</v>
      </c>
      <c r="AI24" s="94"/>
      <c r="AJ24" s="94">
        <f ca="1">AJ5</f>
        <v>8</v>
      </c>
      <c r="AK24" s="98"/>
      <c r="AL24" s="98"/>
    </row>
    <row r="25" spans="1:46" ht="50.1" customHeight="1" x14ac:dyDescent="0.35">
      <c r="A25" s="10"/>
      <c r="B25" s="10"/>
      <c r="J25" s="130"/>
      <c r="U25" s="10"/>
      <c r="V25" s="10"/>
      <c r="X25" s="20"/>
      <c r="Y25" s="6"/>
      <c r="Z25" s="20"/>
      <c r="AA25" s="7"/>
      <c r="AB25" s="20"/>
      <c r="AC25" s="5"/>
      <c r="AD25" s="20"/>
      <c r="AE25" s="6"/>
      <c r="AF25" s="130"/>
      <c r="AG25" s="20"/>
      <c r="AH25" s="7"/>
      <c r="AI25" s="20"/>
      <c r="AJ25" s="5"/>
      <c r="AK25" s="20"/>
      <c r="AL25" s="6"/>
    </row>
    <row r="26" spans="1:46" ht="50.1" customHeight="1" x14ac:dyDescent="0.35">
      <c r="J26" s="130"/>
      <c r="AF26" s="130"/>
    </row>
    <row r="27" spans="1:46" ht="18" customHeight="1" x14ac:dyDescent="0.35">
      <c r="A27" s="1" t="str">
        <f>A8</f>
        <v>C</v>
      </c>
      <c r="B27" s="1"/>
      <c r="J27" s="130"/>
      <c r="U27" s="1" t="str">
        <f>U8</f>
        <v>D</v>
      </c>
      <c r="V27" s="1"/>
      <c r="X27" s="20"/>
      <c r="Y27" s="6"/>
      <c r="Z27" s="20"/>
      <c r="AA27" s="7"/>
      <c r="AB27" s="20"/>
      <c r="AC27" s="5"/>
      <c r="AD27" s="20"/>
      <c r="AE27" s="6"/>
      <c r="AF27" s="130"/>
      <c r="AG27" s="20"/>
      <c r="AH27" s="7"/>
      <c r="AI27" s="20"/>
      <c r="AJ27" s="5"/>
      <c r="AK27" s="20"/>
      <c r="AL27" s="6"/>
    </row>
    <row r="28" spans="1:46" ht="26.1" customHeight="1" x14ac:dyDescent="0.35">
      <c r="A28" s="1"/>
      <c r="B28" s="1"/>
      <c r="D28" s="93"/>
      <c r="E28" s="110" t="str">
        <f ca="1">E9</f>
        <v>4</v>
      </c>
      <c r="F28" s="111">
        <f ca="1">F9</f>
        <v>0</v>
      </c>
      <c r="G28" s="110" t="str">
        <f ca="1">G9</f>
        <v>7</v>
      </c>
      <c r="H28" s="112">
        <f ca="1">H9</f>
        <v>0</v>
      </c>
      <c r="I28" s="110" t="str">
        <f ca="1">I9</f>
        <v>6</v>
      </c>
      <c r="J28" s="131" t="str">
        <f>J9</f>
        <v>,</v>
      </c>
      <c r="K28" s="125">
        <f ca="1">K9</f>
        <v>1</v>
      </c>
      <c r="L28" s="98" t="str">
        <f ca="1">L9</f>
        <v>1</v>
      </c>
      <c r="M28" s="122">
        <f ca="1">M9</f>
        <v>1</v>
      </c>
      <c r="N28" s="7">
        <f>N9</f>
        <v>0</v>
      </c>
      <c r="O28" s="34">
        <f>O9</f>
        <v>0</v>
      </c>
      <c r="Q28" s="34"/>
      <c r="U28" s="1"/>
      <c r="V28" s="1"/>
      <c r="X28" s="93"/>
      <c r="Y28" s="98" t="str">
        <f ca="1">Y9</f>
        <v>2</v>
      </c>
      <c r="Z28" s="111">
        <f ca="1">Z9</f>
        <v>0</v>
      </c>
      <c r="AA28" s="118" t="str">
        <f ca="1">AA9</f>
        <v>4</v>
      </c>
      <c r="AB28" s="112">
        <f ca="1">AB9</f>
        <v>0</v>
      </c>
      <c r="AC28" s="110" t="str">
        <f ca="1">AC9</f>
        <v>5</v>
      </c>
      <c r="AD28" s="119">
        <f ca="1">AD9</f>
        <v>1</v>
      </c>
      <c r="AE28" s="98" t="str">
        <f ca="1">AE9</f>
        <v>0</v>
      </c>
      <c r="AF28" s="131" t="str">
        <f>AF9</f>
        <v>,</v>
      </c>
      <c r="AG28" s="125">
        <f ca="1">AG9</f>
        <v>1</v>
      </c>
      <c r="AH28" s="118">
        <f ca="1">AH9</f>
        <v>5</v>
      </c>
      <c r="AI28" s="122">
        <f ca="1">AI9</f>
        <v>0</v>
      </c>
      <c r="AJ28" s="110">
        <f ca="1">AJ9</f>
        <v>8</v>
      </c>
      <c r="AK28" s="120">
        <f>AK9</f>
        <v>0</v>
      </c>
      <c r="AL28" s="98"/>
    </row>
    <row r="29" spans="1:46" ht="26.1" customHeight="1" thickBot="1" x14ac:dyDescent="0.4">
      <c r="A29" s="3"/>
      <c r="B29" s="4"/>
      <c r="C29" s="9" t="str">
        <f>C10</f>
        <v>−</v>
      </c>
      <c r="D29" s="114">
        <f ca="1">D10</f>
        <v>0</v>
      </c>
      <c r="E29" s="115"/>
      <c r="F29" s="116">
        <f ca="1">F10</f>
        <v>0</v>
      </c>
      <c r="G29" s="110" t="str">
        <f ca="1">G10</f>
        <v>5</v>
      </c>
      <c r="H29" s="124">
        <f ca="1">H10</f>
        <v>1</v>
      </c>
      <c r="I29" s="110" t="str">
        <f ca="1">I10</f>
        <v>2</v>
      </c>
      <c r="J29" s="131" t="str">
        <f>J10</f>
        <v>,</v>
      </c>
      <c r="K29" s="123">
        <f ca="1">K10</f>
        <v>1</v>
      </c>
      <c r="L29" s="110" t="str">
        <f ca="1">L10</f>
        <v>9</v>
      </c>
      <c r="M29" s="30">
        <f>M10</f>
        <v>0</v>
      </c>
      <c r="N29" s="110" t="str">
        <f ca="1">N10</f>
        <v>9</v>
      </c>
      <c r="O29" s="30">
        <f>O10</f>
        <v>0</v>
      </c>
      <c r="Q29" s="34"/>
      <c r="U29" s="3"/>
      <c r="V29" s="4"/>
      <c r="W29" s="9" t="str">
        <f>W10</f>
        <v>−</v>
      </c>
      <c r="X29" s="114">
        <f ca="1">X10</f>
        <v>0</v>
      </c>
      <c r="Y29" s="98"/>
      <c r="Z29" s="116">
        <f ca="1">Z10</f>
        <v>0</v>
      </c>
      <c r="AA29" s="118" t="str">
        <f ca="1">AA10</f>
        <v>2</v>
      </c>
      <c r="AB29" s="121">
        <f ca="1">AB10</f>
        <v>1</v>
      </c>
      <c r="AC29" s="110" t="str">
        <f ca="1">AC10</f>
        <v>2</v>
      </c>
      <c r="AD29" s="124">
        <f ca="1">AD10</f>
        <v>1</v>
      </c>
      <c r="AE29" s="98" t="str">
        <f ca="1">AE10</f>
        <v>0</v>
      </c>
      <c r="AF29" s="131" t="str">
        <f>AF10</f>
        <v>,</v>
      </c>
      <c r="AG29" s="123">
        <f ca="1">AG10</f>
        <v>0</v>
      </c>
      <c r="AH29" s="118">
        <f ca="1">AH10</f>
        <v>7</v>
      </c>
      <c r="AI29" s="117">
        <f>AI10</f>
        <v>0</v>
      </c>
      <c r="AJ29" s="110">
        <f ca="1">AJ10</f>
        <v>7.0000000000000009</v>
      </c>
      <c r="AK29" s="120">
        <f>AK10</f>
        <v>0</v>
      </c>
      <c r="AL29" s="98"/>
    </row>
    <row r="30" spans="1:46" ht="26.1" customHeight="1" thickTop="1" x14ac:dyDescent="0.35">
      <c r="A30" s="3"/>
      <c r="B30" s="91"/>
      <c r="C30" s="92"/>
      <c r="D30" s="93"/>
      <c r="E30" s="94">
        <f ca="1">E11</f>
        <v>4</v>
      </c>
      <c r="F30" s="95"/>
      <c r="G30" s="96">
        <f ca="1">G11</f>
        <v>2</v>
      </c>
      <c r="H30" s="95"/>
      <c r="I30" s="97">
        <f ca="1">I11</f>
        <v>3</v>
      </c>
      <c r="J30" s="132" t="str">
        <f>J11</f>
        <v>,</v>
      </c>
      <c r="K30" s="107">
        <f>K11</f>
        <v>0</v>
      </c>
      <c r="L30" s="94">
        <f ca="1">L11</f>
        <v>1</v>
      </c>
      <c r="M30" s="95"/>
      <c r="N30" s="94">
        <f ca="1">N11</f>
        <v>1</v>
      </c>
      <c r="U30" s="3"/>
      <c r="V30" s="4"/>
      <c r="X30" s="93"/>
      <c r="Y30" s="94">
        <f ca="1">Y11</f>
        <v>2</v>
      </c>
      <c r="Z30" s="95"/>
      <c r="AA30" s="96">
        <f ca="1">AA11</f>
        <v>2</v>
      </c>
      <c r="AB30" s="95"/>
      <c r="AC30" s="97">
        <f ca="1">AC11</f>
        <v>2</v>
      </c>
      <c r="AD30" s="95"/>
      <c r="AE30" s="94">
        <f ca="1">AE11</f>
        <v>9</v>
      </c>
      <c r="AF30" s="132" t="str">
        <f>AF11</f>
        <v>,</v>
      </c>
      <c r="AG30" s="109">
        <f>AG11</f>
        <v>0</v>
      </c>
      <c r="AH30" s="94">
        <f ca="1">AH11</f>
        <v>8</v>
      </c>
      <c r="AI30" s="94"/>
      <c r="AJ30" s="94">
        <f ca="1">AJ11</f>
        <v>0.99999999999999911</v>
      </c>
      <c r="AK30" s="98"/>
      <c r="AL30" s="98"/>
    </row>
    <row r="31" spans="1:46" ht="50.1" customHeight="1" x14ac:dyDescent="0.35">
      <c r="A31" s="10"/>
      <c r="B31" s="10"/>
      <c r="J31" s="130"/>
      <c r="U31" s="10"/>
      <c r="V31" s="10"/>
      <c r="X31" s="20"/>
      <c r="Y31" s="6"/>
      <c r="Z31" s="20"/>
      <c r="AA31" s="7"/>
      <c r="AB31" s="20"/>
      <c r="AC31" s="5"/>
      <c r="AD31" s="20"/>
      <c r="AE31" s="6"/>
      <c r="AF31" s="130"/>
      <c r="AG31" s="20"/>
      <c r="AH31" s="7"/>
      <c r="AI31" s="20"/>
      <c r="AJ31" s="5"/>
      <c r="AK31" s="20"/>
      <c r="AL31" s="6"/>
    </row>
    <row r="32" spans="1:46" ht="50.1" customHeight="1" x14ac:dyDescent="0.35">
      <c r="J32" s="130"/>
      <c r="AF32" s="130"/>
    </row>
    <row r="33" spans="1:38" ht="18" customHeight="1" x14ac:dyDescent="0.35">
      <c r="A33" s="1" t="str">
        <f>A14</f>
        <v>E</v>
      </c>
      <c r="B33" s="1"/>
      <c r="J33" s="130"/>
      <c r="U33" s="1" t="str">
        <f>U14</f>
        <v>F</v>
      </c>
      <c r="V33" s="1"/>
      <c r="X33" s="20"/>
      <c r="Y33" s="6"/>
      <c r="Z33" s="20"/>
      <c r="AA33" s="7"/>
      <c r="AB33" s="20"/>
      <c r="AC33" s="5"/>
      <c r="AD33" s="20"/>
      <c r="AE33" s="6"/>
      <c r="AF33" s="130"/>
      <c r="AG33" s="20"/>
      <c r="AH33" s="7"/>
      <c r="AI33" s="20"/>
      <c r="AJ33" s="5"/>
      <c r="AK33" s="20"/>
      <c r="AL33" s="6"/>
    </row>
    <row r="34" spans="1:38" ht="26.1" customHeight="1" x14ac:dyDescent="0.35">
      <c r="A34" s="1"/>
      <c r="B34" s="1"/>
      <c r="D34" s="93"/>
      <c r="E34" s="110" t="str">
        <f ca="1">E15</f>
        <v>4</v>
      </c>
      <c r="F34" s="111">
        <f ca="1">F15</f>
        <v>0</v>
      </c>
      <c r="G34" s="110" t="str">
        <f ca="1">G15</f>
        <v>5</v>
      </c>
      <c r="H34" s="112">
        <f ca="1">H15</f>
        <v>0</v>
      </c>
      <c r="I34" s="110" t="str">
        <f ca="1">I15</f>
        <v>5</v>
      </c>
      <c r="J34" s="131" t="str">
        <f>J15</f>
        <v>,</v>
      </c>
      <c r="K34" s="125">
        <f ca="1">K15</f>
        <v>0</v>
      </c>
      <c r="L34" s="98" t="str">
        <f ca="1">L15</f>
        <v>5</v>
      </c>
      <c r="M34" s="122">
        <f ca="1">M15</f>
        <v>1</v>
      </c>
      <c r="N34" s="7">
        <f>N15</f>
        <v>0</v>
      </c>
      <c r="O34" s="127">
        <f ca="1">O15</f>
        <v>1</v>
      </c>
      <c r="P34" s="5">
        <f>P15</f>
        <v>0</v>
      </c>
      <c r="Q34" s="34">
        <f>Q15</f>
        <v>0</v>
      </c>
      <c r="U34" s="1"/>
      <c r="V34" s="1"/>
      <c r="X34" s="93"/>
      <c r="Y34" s="98" t="str">
        <f ca="1">Y15</f>
        <v>2</v>
      </c>
      <c r="Z34" s="111">
        <f ca="1">Z15</f>
        <v>0</v>
      </c>
      <c r="AA34" s="118" t="str">
        <f ca="1">AA15</f>
        <v>7</v>
      </c>
      <c r="AB34" s="112">
        <f ca="1">AB15</f>
        <v>0</v>
      </c>
      <c r="AC34" s="110" t="str">
        <f ca="1">AC15</f>
        <v>8</v>
      </c>
      <c r="AD34" s="119">
        <f ca="1">AD15</f>
        <v>1</v>
      </c>
      <c r="AE34" s="98" t="str">
        <f ca="1">AE15</f>
        <v>7</v>
      </c>
      <c r="AF34" s="131" t="str">
        <f>AF15</f>
        <v>,</v>
      </c>
      <c r="AG34" s="125">
        <f ca="1">AG15</f>
        <v>0</v>
      </c>
      <c r="AH34" s="118">
        <f ca="1">AH15</f>
        <v>8</v>
      </c>
      <c r="AI34" s="122">
        <f ca="1">AI15</f>
        <v>0</v>
      </c>
      <c r="AJ34" s="110">
        <f ca="1">AJ15</f>
        <v>5</v>
      </c>
      <c r="AK34" s="127">
        <f ca="1">AK15</f>
        <v>1</v>
      </c>
      <c r="AL34" s="110">
        <f ca="1">AL15</f>
        <v>3</v>
      </c>
    </row>
    <row r="35" spans="1:38" ht="26.1" customHeight="1" thickBot="1" x14ac:dyDescent="0.4">
      <c r="A35" s="3"/>
      <c r="B35" s="4"/>
      <c r="C35" s="9" t="str">
        <f>C16</f>
        <v>−</v>
      </c>
      <c r="D35" s="114">
        <f ca="1">D16</f>
        <v>0</v>
      </c>
      <c r="E35" s="110" t="str">
        <f ca="1">E16</f>
        <v>3</v>
      </c>
      <c r="F35" s="116">
        <f ca="1">F16</f>
        <v>0</v>
      </c>
      <c r="G35" s="110" t="str">
        <f ca="1">G16</f>
        <v>2</v>
      </c>
      <c r="H35" s="124">
        <f ca="1">H16</f>
        <v>0</v>
      </c>
      <c r="I35" s="110" t="str">
        <f ca="1">I16</f>
        <v>5</v>
      </c>
      <c r="J35" s="131" t="str">
        <f>J16</f>
        <v>,</v>
      </c>
      <c r="K35" s="123">
        <f ca="1">K16</f>
        <v>1</v>
      </c>
      <c r="L35" s="110" t="str">
        <f ca="1">L16</f>
        <v>3</v>
      </c>
      <c r="M35" s="126">
        <f ca="1">M16</f>
        <v>1</v>
      </c>
      <c r="N35" s="110" t="str">
        <f ca="1">N16</f>
        <v>5</v>
      </c>
      <c r="O35" s="30">
        <f>O16</f>
        <v>0</v>
      </c>
      <c r="P35" s="110" t="str">
        <f ca="1">P16</f>
        <v>2</v>
      </c>
      <c r="Q35" s="34">
        <f>Q16</f>
        <v>0</v>
      </c>
      <c r="U35" s="3"/>
      <c r="V35" s="4"/>
      <c r="W35" s="9" t="str">
        <f>W16</f>
        <v>−</v>
      </c>
      <c r="X35" s="114">
        <f ca="1">X16</f>
        <v>0</v>
      </c>
      <c r="Y35" s="98"/>
      <c r="Z35" s="116">
        <f ca="1">Z16</f>
        <v>0</v>
      </c>
      <c r="AA35" s="118" t="str">
        <f ca="1">AA16</f>
        <v>3</v>
      </c>
      <c r="AB35" s="121">
        <f ca="1">AB16</f>
        <v>1</v>
      </c>
      <c r="AC35" s="110" t="str">
        <f ca="1">AC16</f>
        <v>2</v>
      </c>
      <c r="AD35" s="124">
        <f ca="1">AD16</f>
        <v>0</v>
      </c>
      <c r="AE35" s="98" t="str">
        <f ca="1">AE16</f>
        <v>9</v>
      </c>
      <c r="AF35" s="131" t="str">
        <f>AF16</f>
        <v>,</v>
      </c>
      <c r="AG35" s="123">
        <f ca="1">AG16</f>
        <v>0</v>
      </c>
      <c r="AH35" s="118">
        <f ca="1">AH16</f>
        <v>2</v>
      </c>
      <c r="AI35" s="126">
        <f ca="1">AI16</f>
        <v>1</v>
      </c>
      <c r="AJ35" s="110">
        <f ca="1">AJ16</f>
        <v>2</v>
      </c>
      <c r="AK35" s="120">
        <f>AK16</f>
        <v>0</v>
      </c>
      <c r="AL35" s="110">
        <f ca="1">AL16</f>
        <v>8</v>
      </c>
    </row>
    <row r="36" spans="1:38" ht="26.1" customHeight="1" thickTop="1" x14ac:dyDescent="0.35">
      <c r="A36" s="3"/>
      <c r="B36" s="91"/>
      <c r="C36" s="92"/>
      <c r="D36" s="93"/>
      <c r="E36" s="94">
        <f ca="1">E17</f>
        <v>1</v>
      </c>
      <c r="F36" s="95"/>
      <c r="G36" s="96">
        <f ca="1">G17</f>
        <v>3</v>
      </c>
      <c r="H36" s="95"/>
      <c r="I36" s="97">
        <f ca="1">I17</f>
        <v>0</v>
      </c>
      <c r="J36" s="132" t="str">
        <f>J17</f>
        <v>,</v>
      </c>
      <c r="K36" s="107">
        <f>K17</f>
        <v>0</v>
      </c>
      <c r="L36" s="94">
        <f ca="1">L17</f>
        <v>1</v>
      </c>
      <c r="M36" s="95"/>
      <c r="N36" s="94">
        <f ca="1">N17</f>
        <v>4</v>
      </c>
      <c r="O36" s="28"/>
      <c r="P36" s="94">
        <f ca="1">P17</f>
        <v>8</v>
      </c>
      <c r="U36" s="3"/>
      <c r="V36" s="4"/>
      <c r="X36" s="93"/>
      <c r="Y36" s="94">
        <f ca="1">Y17</f>
        <v>2</v>
      </c>
      <c r="Z36" s="95"/>
      <c r="AA36" s="96">
        <f ca="1">AA17</f>
        <v>4</v>
      </c>
      <c r="AB36" s="95"/>
      <c r="AC36" s="97">
        <f ca="1">AC17</f>
        <v>5</v>
      </c>
      <c r="AD36" s="95"/>
      <c r="AE36" s="94">
        <f ca="1">AE17</f>
        <v>8</v>
      </c>
      <c r="AF36" s="132" t="str">
        <f>AF17</f>
        <v>,</v>
      </c>
      <c r="AG36" s="109">
        <f>AG17</f>
        <v>0</v>
      </c>
      <c r="AH36" s="94">
        <f ca="1">AH17</f>
        <v>6</v>
      </c>
      <c r="AI36" s="94"/>
      <c r="AJ36" s="94">
        <f ca="1">AJ17</f>
        <v>2</v>
      </c>
      <c r="AK36" s="94"/>
      <c r="AL36" s="94">
        <f ca="1">AL17</f>
        <v>5</v>
      </c>
    </row>
    <row r="37" spans="1:38" ht="26.1" customHeight="1" x14ac:dyDescent="0.35">
      <c r="A37" s="10"/>
      <c r="B37" s="10"/>
      <c r="J37" s="130"/>
      <c r="U37" s="10"/>
      <c r="V37" s="10"/>
      <c r="X37" s="20"/>
      <c r="Y37" s="6"/>
      <c r="Z37" s="20"/>
      <c r="AA37" s="7"/>
      <c r="AB37" s="20"/>
      <c r="AC37" s="5"/>
      <c r="AD37" s="20"/>
      <c r="AE37" s="6"/>
      <c r="AF37" s="130"/>
      <c r="AG37" s="20"/>
      <c r="AH37" s="7"/>
      <c r="AI37" s="20"/>
      <c r="AJ37" s="5"/>
      <c r="AK37" s="20"/>
      <c r="AL37" s="6"/>
    </row>
    <row r="38" spans="1:38" ht="26.1" customHeight="1" x14ac:dyDescent="0.35">
      <c r="J38" s="130"/>
      <c r="AF38" s="130"/>
    </row>
    <row r="39" spans="1:38" x14ac:dyDescent="0.25">
      <c r="A39" s="10"/>
      <c r="B39" s="10"/>
      <c r="U39" s="10"/>
      <c r="V39" s="10"/>
      <c r="X39" s="20"/>
      <c r="Y39" s="6"/>
      <c r="Z39" s="20"/>
      <c r="AA39" s="7"/>
      <c r="AB39" s="20"/>
      <c r="AC39" s="5"/>
      <c r="AD39" s="20"/>
      <c r="AE39" s="6"/>
      <c r="AF39" s="20"/>
      <c r="AG39" s="20"/>
      <c r="AH39" s="7"/>
      <c r="AI39" s="20"/>
      <c r="AJ39" s="5"/>
      <c r="AK39" s="20"/>
      <c r="AL39" s="6"/>
    </row>
  </sheetData>
  <sheetProtection algorithmName="SHA-512" hashValue="7doQfuVo/1F5mzrgBxkVTK1MCh1K74TAffnFs8lm1iV0SGc1C/ujvYT5xVusWQNvxaHwHMzHUNwzQyEaHnA03g==" saltValue="/KoY+UVCnF0U1KMt0A27Xg==" spinCount="100000" sheet="1" objects="1" scenarios="1" selectLockedCells="1" selectUnlockedCells="1"/>
  <mergeCells count="2">
    <mergeCell ref="A1:AL1"/>
    <mergeCell ref="A20:AL20"/>
  </mergeCells>
  <conditionalFormatting sqref="A2">
    <cfRule type="expression" dxfId="59" priority="83">
      <formula>AQ5=AQ6</formula>
    </cfRule>
    <cfRule type="expression" dxfId="58" priority="84">
      <formula>AQ5&lt;&gt;AQ6</formula>
    </cfRule>
  </conditionalFormatting>
  <conditionalFormatting sqref="A8">
    <cfRule type="expression" dxfId="57" priority="89">
      <formula>AQ11=AQ12</formula>
    </cfRule>
    <cfRule type="expression" dxfId="56" priority="90">
      <formula>AQ11&lt;&gt;AQ12</formula>
    </cfRule>
  </conditionalFormatting>
  <conditionalFormatting sqref="A14">
    <cfRule type="expression" dxfId="55" priority="79">
      <formula>AQ17=AQ18</formula>
    </cfRule>
    <cfRule type="expression" dxfId="54" priority="80">
      <formula>AQ17&lt;&gt;AQ18</formula>
    </cfRule>
  </conditionalFormatting>
  <conditionalFormatting sqref="A21">
    <cfRule type="expression" dxfId="53" priority="63">
      <formula>AQ24=AQ25</formula>
    </cfRule>
    <cfRule type="expression" dxfId="52" priority="64">
      <formula>AQ24&lt;&gt;AQ25</formula>
    </cfRule>
  </conditionalFormatting>
  <conditionalFormatting sqref="A27">
    <cfRule type="expression" dxfId="51" priority="69">
      <formula>AQ30=AQ31</formula>
    </cfRule>
    <cfRule type="expression" dxfId="50" priority="70">
      <formula>AQ30&lt;&gt;AQ31</formula>
    </cfRule>
  </conditionalFormatting>
  <conditionalFormatting sqref="A33">
    <cfRule type="expression" dxfId="49" priority="59">
      <formula>AQ36=AQ37</formula>
    </cfRule>
    <cfRule type="expression" dxfId="48" priority="60">
      <formula>AQ36&lt;&gt;AQ37</formula>
    </cfRule>
  </conditionalFormatting>
  <conditionalFormatting sqref="U2">
    <cfRule type="expression" dxfId="47" priority="81">
      <formula>AT5=AT6</formula>
    </cfRule>
    <cfRule type="expression" dxfId="46" priority="82">
      <formula>AT5&lt;&gt;AT6</formula>
    </cfRule>
  </conditionalFormatting>
  <conditionalFormatting sqref="U8">
    <cfRule type="expression" dxfId="45" priority="97" stopIfTrue="1">
      <formula>AT11&lt;&gt;AT12</formula>
    </cfRule>
    <cfRule type="expression" dxfId="44" priority="98">
      <formula>AT11=AT12</formula>
    </cfRule>
  </conditionalFormatting>
  <conditionalFormatting sqref="U14">
    <cfRule type="expression" dxfId="43" priority="95">
      <formula>AT17=AT18</formula>
    </cfRule>
    <cfRule type="expression" dxfId="42" priority="96">
      <formula>AT17&lt;&gt;AT18</formula>
    </cfRule>
  </conditionalFormatting>
  <conditionalFormatting sqref="U21">
    <cfRule type="expression" dxfId="41" priority="61">
      <formula>AT24=AT25</formula>
    </cfRule>
    <cfRule type="expression" dxfId="40" priority="62">
      <formula>AT24&lt;&gt;AT25</formula>
    </cfRule>
  </conditionalFormatting>
  <conditionalFormatting sqref="U27">
    <cfRule type="expression" dxfId="39" priority="77" stopIfTrue="1">
      <formula>AT30&lt;&gt;AT31</formula>
    </cfRule>
    <cfRule type="expression" dxfId="38" priority="78">
      <formula>AT30=AT31</formula>
    </cfRule>
  </conditionalFormatting>
  <conditionalFormatting sqref="U33">
    <cfRule type="expression" dxfId="37" priority="75">
      <formula>AT36=AT37</formula>
    </cfRule>
    <cfRule type="expression" dxfId="36" priority="76">
      <formula>AT36&lt;&gt;AT37</formula>
    </cfRule>
  </conditionalFormatting>
  <conditionalFormatting sqref="AP5:AP6">
    <cfRule type="containsText" dxfId="35" priority="56" operator="containsText" text="V">
      <formula>NOT(ISERROR(SEARCH("V",AP5)))</formula>
    </cfRule>
    <cfRule type="expression" dxfId="34" priority="57">
      <formula>IF($AP$6="V","V","")</formula>
    </cfRule>
  </conditionalFormatting>
  <conditionalFormatting sqref="AS6">
    <cfRule type="containsText" dxfId="33" priority="54" operator="containsText" text="V">
      <formula>NOT(ISERROR(SEARCH("V",AS6)))</formula>
    </cfRule>
    <cfRule type="expression" dxfId="32" priority="55">
      <formula>IF($AP$6="V","V","")</formula>
    </cfRule>
  </conditionalFormatting>
  <conditionalFormatting sqref="AP12">
    <cfRule type="containsText" dxfId="31" priority="50" operator="containsText" text="V">
      <formula>NOT(ISERROR(SEARCH("V",AP12)))</formula>
    </cfRule>
    <cfRule type="expression" dxfId="30" priority="51">
      <formula>IF($AP$6="V","V","")</formula>
    </cfRule>
  </conditionalFormatting>
  <conditionalFormatting sqref="AP20">
    <cfRule type="containsText" dxfId="29" priority="46" operator="containsText" text="V">
      <formula>NOT(ISERROR(SEARCH("V",AP20)))</formula>
    </cfRule>
    <cfRule type="expression" dxfId="28" priority="47">
      <formula>IF($AP$6="V","V","")</formula>
    </cfRule>
  </conditionalFormatting>
  <conditionalFormatting sqref="AS20">
    <cfRule type="containsText" dxfId="27" priority="42" operator="containsText" text="V">
      <formula>NOT(ISERROR(SEARCH("V",AS20)))</formula>
    </cfRule>
    <cfRule type="expression" dxfId="26" priority="43">
      <formula>IF($AP$6="V","V","")</formula>
    </cfRule>
  </conditionalFormatting>
  <conditionalFormatting sqref="AS18">
    <cfRule type="containsText" dxfId="25" priority="38" operator="containsText" text="V">
      <formula>NOT(ISERROR(SEARCH("V",AS18)))</formula>
    </cfRule>
    <cfRule type="expression" dxfId="24" priority="39">
      <formula>IF($AP$6="V","V","")</formula>
    </cfRule>
  </conditionalFormatting>
  <conditionalFormatting sqref="AS12">
    <cfRule type="containsText" dxfId="23" priority="36" operator="containsText" text="V">
      <formula>NOT(ISERROR(SEARCH("V",AS12)))</formula>
    </cfRule>
    <cfRule type="expression" dxfId="22" priority="37">
      <formula>IF($AP$6="V","V","")</formula>
    </cfRule>
  </conditionalFormatting>
  <conditionalFormatting sqref="AP18">
    <cfRule type="containsText" dxfId="21" priority="34" operator="containsText" text="V">
      <formula>NOT(ISERROR(SEARCH("V",AP18)))</formula>
    </cfRule>
    <cfRule type="expression" dxfId="20" priority="35">
      <formula>IF($AP$6="V","V","")</formula>
    </cfRule>
  </conditionalFormatting>
  <conditionalFormatting sqref="AP5">
    <cfRule type="containsText" dxfId="19" priority="33" operator="containsText" text="F">
      <formula>NOT(ISERROR(SEARCH("F",AP5)))</formula>
    </cfRule>
  </conditionalFormatting>
  <conditionalFormatting sqref="A3">
    <cfRule type="containsText" dxfId="18" priority="32" operator="containsText" text="F">
      <formula>NOT(ISERROR(SEARCH("F",A3)))</formula>
    </cfRule>
  </conditionalFormatting>
  <conditionalFormatting sqref="AS5">
    <cfRule type="containsText" dxfId="17" priority="30" operator="containsText" text="V">
      <formula>NOT(ISERROR(SEARCH("V",AS5)))</formula>
    </cfRule>
    <cfRule type="expression" dxfId="16" priority="31">
      <formula>IF($AP$6="V","V","")</formula>
    </cfRule>
  </conditionalFormatting>
  <conditionalFormatting sqref="AS5">
    <cfRule type="containsText" dxfId="15" priority="29" operator="containsText" text="F">
      <formula>NOT(ISERROR(SEARCH("F",AS5)))</formula>
    </cfRule>
  </conditionalFormatting>
  <conditionalFormatting sqref="AS11">
    <cfRule type="containsText" dxfId="14" priority="27" operator="containsText" text="V">
      <formula>NOT(ISERROR(SEARCH("V",AS11)))</formula>
    </cfRule>
    <cfRule type="expression" dxfId="13" priority="28">
      <formula>IF($AP$6="V","V","")</formula>
    </cfRule>
  </conditionalFormatting>
  <conditionalFormatting sqref="AS11">
    <cfRule type="containsText" dxfId="12" priority="26" operator="containsText" text="F">
      <formula>NOT(ISERROR(SEARCH("F",AS11)))</formula>
    </cfRule>
  </conditionalFormatting>
  <conditionalFormatting sqref="AS17">
    <cfRule type="containsText" dxfId="11" priority="24" operator="containsText" text="V">
      <formula>NOT(ISERROR(SEARCH("V",AS17)))</formula>
    </cfRule>
    <cfRule type="expression" dxfId="10" priority="25">
      <formula>IF($AP$6="V","V","")</formula>
    </cfRule>
  </conditionalFormatting>
  <conditionalFormatting sqref="AS17">
    <cfRule type="containsText" dxfId="9" priority="23" operator="containsText" text="F">
      <formula>NOT(ISERROR(SEARCH("F",AS17)))</formula>
    </cfRule>
  </conditionalFormatting>
  <conditionalFormatting sqref="AP11">
    <cfRule type="containsText" dxfId="8" priority="15" operator="containsText" text="V">
      <formula>NOT(ISERROR(SEARCH("V",AP11)))</formula>
    </cfRule>
    <cfRule type="expression" dxfId="7" priority="16">
      <formula>IF($AP$6="V","V","")</formula>
    </cfRule>
  </conditionalFormatting>
  <conditionalFormatting sqref="AP11">
    <cfRule type="containsText" dxfId="6" priority="14" operator="containsText" text="F">
      <formula>NOT(ISERROR(SEARCH("F",AP11)))</formula>
    </cfRule>
  </conditionalFormatting>
  <conditionalFormatting sqref="AP17">
    <cfRule type="containsText" dxfId="5" priority="12" operator="containsText" text="V">
      <formula>NOT(ISERROR(SEARCH("V",AP17)))</formula>
    </cfRule>
    <cfRule type="expression" dxfId="4" priority="13">
      <formula>IF($AP$6="V","V","")</formula>
    </cfRule>
  </conditionalFormatting>
  <conditionalFormatting sqref="AP17">
    <cfRule type="containsText" dxfId="3" priority="11" operator="containsText" text="F">
      <formula>NOT(ISERROR(SEARCH("F",AP17)))</formula>
    </cfRule>
  </conditionalFormatting>
  <conditionalFormatting sqref="U3">
    <cfRule type="containsText" dxfId="2" priority="2" operator="containsText" text="V">
      <formula>NOT(ISERROR(SEARCH("V",U3)))</formula>
    </cfRule>
    <cfRule type="expression" dxfId="1" priority="3">
      <formula>IF($AP$6="V","V","")</formula>
    </cfRule>
  </conditionalFormatting>
  <conditionalFormatting sqref="U3">
    <cfRule type="containsText" dxfId="0" priority="1" operator="containsText" text="F">
      <formula>NOT(ISERROR(SEARCH("F",U3)))</formula>
    </cfRule>
  </conditionalFormatting>
  <hyperlinks>
    <hyperlink ref="AL2" r:id="rId1" xr:uid="{09E3BED9-9DF5-4C8E-B98F-E297D5F76433}"/>
  </hyperlinks>
  <printOptions horizontalCentered="1" verticalCentered="1"/>
  <pageMargins left="0.39370078740157483" right="0.39370078740157483" top="0.74803149606299213" bottom="0.74803149606299213" header="0.31496062992125984" footer="0.31496062992125984"/>
  <pageSetup paperSize="9" orientation="portrait" r:id="rId2"/>
  <headerFooter>
    <oddHeader>&amp;L&amp;18NOM :&amp;C&amp;18Prénom :&amp;RDate : .. / .. / ..</oddHeader>
    <oddFooter>&amp;L&amp;20LA SOUSTRACTION&amp;R&amp;20CM2</oddFooter>
  </headerFooter>
  <rowBreaks count="1" manualBreakCount="1">
    <brk id="19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10</vt:i4>
      </vt:variant>
    </vt:vector>
  </HeadingPairs>
  <TitlesOfParts>
    <vt:vector size="17" baseType="lpstr">
      <vt:lpstr>Info</vt:lpstr>
      <vt:lpstr>soustractions N (0) x10</vt:lpstr>
      <vt:lpstr>soustractions N (0) x4</vt:lpstr>
      <vt:lpstr>soustractions N (1)</vt:lpstr>
      <vt:lpstr> soustractions N (2)</vt:lpstr>
      <vt:lpstr> soustractions D (x10)</vt:lpstr>
      <vt:lpstr> soustractions D (x6)</vt:lpstr>
      <vt:lpstr>' soustractions D (x6)'!maximum</vt:lpstr>
      <vt:lpstr>maximum</vt:lpstr>
      <vt:lpstr>' soustractions D (x6)'!minimum</vt:lpstr>
      <vt:lpstr>minimum</vt:lpstr>
      <vt:lpstr>' soustractions D (x10)'!Zone_d_impression</vt:lpstr>
      <vt:lpstr>' soustractions D (x6)'!Zone_d_impression</vt:lpstr>
      <vt:lpstr>' soustractions N (2)'!Zone_d_impression</vt:lpstr>
      <vt:lpstr>'soustractions N (0) x10'!Zone_d_impression</vt:lpstr>
      <vt:lpstr>'soustractions N (0) x4'!Zone_d_impression</vt:lpstr>
      <vt:lpstr>'soustractions N (1)'!Zone_d_impression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www.scalpa.info</dc:creator>
  <cp:lastModifiedBy>pascal scalpa</cp:lastModifiedBy>
  <cp:lastPrinted>2026-03-12T15:45:00Z</cp:lastPrinted>
  <dcterms:created xsi:type="dcterms:W3CDTF">2020-01-26T13:12:44Z</dcterms:created>
  <dcterms:modified xsi:type="dcterms:W3CDTF">2026-03-12T15:46:51Z</dcterms:modified>
</cp:coreProperties>
</file>